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<sst xmlns="http://schemas.openxmlformats.org/spreadsheetml/2006/main" count="329" uniqueCount="288">
  <si>
    <t>BEST OF BREED LEADERBOARD - 2010</t>
  </si>
  <si>
    <t>KENNEL ASSOCIATION</t>
  </si>
  <si>
    <t>AUSTRALAIN SHEPHERD CLUB W. CAPE</t>
  </si>
  <si>
    <t>LIESBEEK KC</t>
  </si>
  <si>
    <t>VEREENIGING &amp; DISTRICTS KC</t>
  </si>
  <si>
    <t>ROODEPOORT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</si>
  <si>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</si>
  <si>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</si>
  <si>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</si>
  <si>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</si>
  <si>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</si>
  <si>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</si>
  <si>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</si>
  <si>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NATAL WORKING &amp; HERDING BREEDS ASSOC</t>
  </si>
  <si>
    <t>HIGHWAY KC</t>
  </si>
  <si>
    <t>NATAL COAST KC</t>
  </si>
  <si>
    <t>EGOLI NORDIC SPITZ &amp; PRIM BREEDS CLUB</t>
  </si>
  <si>
    <t>NORTHERN TSHWANE KC</t>
  </si>
  <si>
    <t>WESTERN GAUTENG KC</t>
  </si>
  <si>
    <t>EAST LONDON KC</t>
  </si>
  <si>
    <t>QUINERA WORKING &amp; HERDING BREEDS ASSOC</t>
  </si>
  <si>
    <t>PORT REX KC</t>
  </si>
  <si>
    <t>FCI INTERNATIONAL AFRICA</t>
  </si>
  <si>
    <t>KUSA CHAMPIONSHIP</t>
  </si>
  <si>
    <t>KUSA NATIONALS</t>
  </si>
  <si>
    <t>WORKING &amp; HERDING BREEDS CLUB GOLD REEF</t>
  </si>
  <si>
    <t>BOUVIER DES FLANDRES CLUB GOLD REEF</t>
  </si>
  <si>
    <t>HIGHVELD BELGIAN SHEPHERD DOG CLUB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</si>
  <si>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</si>
  <si>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</si>
  <si>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</si>
  <si>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</si>
  <si>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</si>
  <si>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</si>
  <si>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</si>
  <si>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</si>
  <si>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</si>
  <si>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</si>
  <si>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HERDING</t>
  </si>
  <si>
    <t>………………………………………………………………………...…...</t>
  </si>
  <si>
    <t>………………………………….</t>
  </si>
  <si>
    <t>AUSTRALIAN CATTLE DOG</t>
  </si>
  <si>
    <t>DRAGONSTONES GENTIANELLA</t>
  </si>
  <si>
    <t>POWRIE</t>
  </si>
  <si>
    <t>JAGRO SAROLEA OF GERCA</t>
  </si>
  <si>
    <t>BUITENDACH</t>
  </si>
  <si>
    <t>AUSTRALIAN SHEPHERD</t>
  </si>
  <si>
    <t>ROSEMERE I'M A FIREFLY FOR STAVROS</t>
  </si>
  <si>
    <t>GRAY/KENNEDY/VILJOEN</t>
  </si>
  <si>
    <t xml:space="preserve">STAVROS MY RED RASCAL </t>
  </si>
  <si>
    <t>SCOTT</t>
  </si>
  <si>
    <t>STONE RIDGE MOVIN OUT AT STRATHAVEN</t>
  </si>
  <si>
    <t>SCHULTZ / BAXTER</t>
  </si>
  <si>
    <t>STAVROS B'LVE IT OR NOT</t>
  </si>
  <si>
    <t>GRAY-SMITH</t>
  </si>
  <si>
    <t>STRATHAVEN ALL THAT JAZZ AT CHARISMA</t>
  </si>
  <si>
    <t>KRUGER</t>
  </si>
  <si>
    <t>KIRKYLE SON O PHOENIX OF MWADUI</t>
  </si>
  <si>
    <t>WADE</t>
  </si>
  <si>
    <t>LIASHASUE CALUM</t>
  </si>
  <si>
    <t>GROBBELAAR</t>
  </si>
  <si>
    <t xml:space="preserve">STRATHAVEN KINGS RANSOM OF SHAMANDA </t>
  </si>
  <si>
    <t>YOUNG</t>
  </si>
  <si>
    <t>STRATHAVEN THE TRAVELLER OF DUNSTARS</t>
  </si>
  <si>
    <t>AUCAMP</t>
  </si>
  <si>
    <t>STRATHAVEN MS NEALA TO YOU AT CHARISMA</t>
  </si>
  <si>
    <t>SCHULTZ</t>
  </si>
  <si>
    <t>STRATHAVEN JUST PERFECT</t>
  </si>
  <si>
    <t>COLBORNE</t>
  </si>
  <si>
    <t>STAVROS BLU YOU AWAY</t>
  </si>
  <si>
    <t>WASKOW / GRAY</t>
  </si>
  <si>
    <t xml:space="preserve">BEARDED COLLIE </t>
  </si>
  <si>
    <t>WESTMILWUNDA OCEAN MIST</t>
  </si>
  <si>
    <t>FURK</t>
  </si>
  <si>
    <t>SCOTTSDALE OCEAN DRIVE OF ASHVALE</t>
  </si>
  <si>
    <t>ASHTON</t>
  </si>
  <si>
    <t>WESTMILWUNDA OCEAN DREAM FOR ASHVALE</t>
  </si>
  <si>
    <t>FURK/ASHTON</t>
  </si>
  <si>
    <t>ASHVALE TRILOGY FOR WESTMILWUNDA</t>
  </si>
  <si>
    <t>ASHVALE DEJA BLUE</t>
  </si>
  <si>
    <t>ALBERTS</t>
  </si>
  <si>
    <t>ASHVALE FIELD OF DREAMS</t>
  </si>
  <si>
    <t>HINDON / ASHTON</t>
  </si>
  <si>
    <t>BELGIAN SHEPHERD (GROENENDAEL)</t>
  </si>
  <si>
    <t>VAN RIJSWIJK</t>
  </si>
  <si>
    <t>DELATRO FEARSOME-YOOS</t>
  </si>
  <si>
    <t>GRUNDEBEL DELTA SHADE</t>
  </si>
  <si>
    <t>NEL</t>
  </si>
  <si>
    <t>MALONOWA RONLI-ROSALIND</t>
  </si>
  <si>
    <t>NELSON</t>
  </si>
  <si>
    <t>JAY</t>
  </si>
  <si>
    <t>HOLTZER</t>
  </si>
  <si>
    <t>MIDDLEROSS MAJESTIC KEETAR</t>
  </si>
  <si>
    <t>ROSSOUW</t>
  </si>
  <si>
    <t>MIDDLEROSS RONLI-ROSALIND</t>
  </si>
  <si>
    <t>BELGIAN SHEPHERD (MALINOIS)</t>
  </si>
  <si>
    <t>HURAN SWEET VULCAN OF MECHELSE</t>
  </si>
  <si>
    <t>YATES / HARFLETT</t>
  </si>
  <si>
    <t>ANTWARPSE WOLFRAH</t>
  </si>
  <si>
    <t>VAN VLIET</t>
  </si>
  <si>
    <t>OAKTREEGARDENS ANGEL OF JAKKELSDANS</t>
  </si>
  <si>
    <t>HEYSTEK</t>
  </si>
  <si>
    <t>FLEXI VOM TEUFELHUND</t>
  </si>
  <si>
    <t>FINCHAM</t>
  </si>
  <si>
    <t>MECHELSE BANSHEE</t>
  </si>
  <si>
    <t>BELGIAN SHEPHERD (TERVEUREN)</t>
  </si>
  <si>
    <t>CASENO ROYALE EROS</t>
  </si>
  <si>
    <t>CLARK</t>
  </si>
  <si>
    <t>CASENOROYALE EMPRESS</t>
  </si>
  <si>
    <t xml:space="preserve">PURCATI COCO </t>
  </si>
  <si>
    <t>GOOSEN</t>
  </si>
  <si>
    <t>CASENO ROYALE EPEE</t>
  </si>
  <si>
    <t>CASENOROYALE SAKAR SILOETTE OF ANDRASTE</t>
  </si>
  <si>
    <t>HALL</t>
  </si>
  <si>
    <t xml:space="preserve">BORDER COLLIE </t>
  </si>
  <si>
    <t>VENRON ZULU WARRIOR</t>
  </si>
  <si>
    <t>JUCKES</t>
  </si>
  <si>
    <t>LINBRIE RETURN TO SENDER OF VENRON</t>
  </si>
  <si>
    <t>GIFTNELL SHEA LETS GO F GOLD</t>
  </si>
  <si>
    <t>KEMBLE/ORSMOND</t>
  </si>
  <si>
    <t>VENRON DARE TO DREAM</t>
  </si>
  <si>
    <t>COETZEE</t>
  </si>
  <si>
    <t>GIFTNELL LAST ROLL OF THE DICE</t>
  </si>
  <si>
    <t>ORSMOND</t>
  </si>
  <si>
    <t>VENRON DARE TO STAY</t>
  </si>
  <si>
    <t>GIFTNELL MOONSHINE MUNY</t>
  </si>
  <si>
    <t>VENRON KARO FREE SPIRIT OF TOCHOBA</t>
  </si>
  <si>
    <t>BOUVIER DES FLANDRES</t>
  </si>
  <si>
    <t>RAMIR MEGANA VD OVERSTORT</t>
  </si>
  <si>
    <t>HODGSON</t>
  </si>
  <si>
    <t>CLARTAL MONTY OF SAARSVELD</t>
  </si>
  <si>
    <t>SNASHALL</t>
  </si>
  <si>
    <t>TIMBAVATI H'LENE DE BIJOU OF LEPOILU</t>
  </si>
  <si>
    <t xml:space="preserve">COLLIE (ROUGH) </t>
  </si>
  <si>
    <t>MIRRIYUULA JUZ OUTA OZ</t>
  </si>
  <si>
    <t>GUILD</t>
  </si>
  <si>
    <t>RANDGLEN JOLI CARAMEL</t>
  </si>
  <si>
    <t>DE TARANTO</t>
  </si>
  <si>
    <t>INGLEDENE MAXIMUM LOVER FOR SNOWMANE</t>
  </si>
  <si>
    <t>JEFFERIES</t>
  </si>
  <si>
    <t>CORGI (CARDIGAN WELSH)</t>
  </si>
  <si>
    <t>PALCATANDA INDIANA JONES</t>
  </si>
  <si>
    <t>THOMPSON</t>
  </si>
  <si>
    <t>SHADOWALK REACHING FOR THE STARS AT BEITSHEMESH</t>
  </si>
  <si>
    <t>SUNDELOWITZ</t>
  </si>
  <si>
    <t>COEDWIG'S SILVERSMITH AT BEITSHEMESH</t>
  </si>
  <si>
    <t>PALCATANDA GOTIT IN SPADES</t>
  </si>
  <si>
    <t>COEDWIG'S ISLAND GIRL AT BEITSHEMESH</t>
  </si>
  <si>
    <t>PALCATANDA IDAHO MAGGIEMAY OF BRYNDERI</t>
  </si>
  <si>
    <t>WHITEHEAD</t>
  </si>
  <si>
    <t>CORGI (PEMBROKE WELSH)</t>
  </si>
  <si>
    <t>LLANDIANS STORM CATCHER</t>
  </si>
  <si>
    <t>DARROLL / COLE</t>
  </si>
  <si>
    <t>CHAVERAINE CARLO</t>
  </si>
  <si>
    <t>HAVEMANN</t>
  </si>
  <si>
    <t>DARLYN DREAM MERCHANT OF PALCATANDA</t>
  </si>
  <si>
    <t>KINSALE STAR ATTRACTION OF HIGHLEIGH</t>
  </si>
  <si>
    <t>ESMALYKE TWICE AS FANCY</t>
  </si>
  <si>
    <t>LOCHHEATH COPPER TAN</t>
  </si>
  <si>
    <t>WILLIAMS</t>
  </si>
  <si>
    <t>PALCATANDA WHAT IF I WINNE</t>
  </si>
  <si>
    <t>PALCATANDA SECRET LOVE</t>
  </si>
  <si>
    <t>BUSCORELLI OF RIVERMAGIC</t>
  </si>
  <si>
    <t>HOLDER</t>
  </si>
  <si>
    <t>KINSALE MIDNIGHT MAGIC</t>
  </si>
  <si>
    <t>DEMPSEY</t>
  </si>
  <si>
    <t xml:space="preserve">HIGHLEIGH CHATTERBOX </t>
  </si>
  <si>
    <t>HUNGARIAN PULI</t>
  </si>
  <si>
    <t>CATSUN CHEROKEE OF MERRYMEAD</t>
  </si>
  <si>
    <t>WRIGHT</t>
  </si>
  <si>
    <t>MERRYMEAD DIXIELAND AT RANDGLEN</t>
  </si>
  <si>
    <t>OLD ENGLISH SHEEPDOG</t>
  </si>
  <si>
    <t>SHAGGYBEAU MAMMA MIA</t>
  </si>
  <si>
    <t>MAC KENZIE/ BELTZIG</t>
  </si>
  <si>
    <t>MEYER</t>
  </si>
  <si>
    <t>KERJALEE MAGICAL MOMENTS</t>
  </si>
  <si>
    <t>PYRENEAN SHEEPDOG</t>
  </si>
  <si>
    <t>ELDRIC DE LA VALLEE DU MOUTON</t>
  </si>
  <si>
    <t>HARISSA DE BIEN-AIME</t>
  </si>
  <si>
    <t>VAN SCHALKWYK</t>
  </si>
  <si>
    <t>SAMOYED</t>
  </si>
  <si>
    <t>ANNAN BURNING AMBITION</t>
  </si>
  <si>
    <t>EDMONDSON</t>
  </si>
  <si>
    <t>IKILIIKKUJAN ROYAL ENVOY FOR FOXFIRE</t>
  </si>
  <si>
    <t>BATTEY</t>
  </si>
  <si>
    <t>VANDERBILTS PLAYING WITH FIRE OF ANNAN</t>
  </si>
  <si>
    <t>ANNAN OZZIE IDOL OF ZEMLA</t>
  </si>
  <si>
    <t>EDMONDSON / BANGER</t>
  </si>
  <si>
    <t>POLAR MIST BY DESIGN AT KAMCHATKA</t>
  </si>
  <si>
    <t>JOUBERT</t>
  </si>
  <si>
    <t>SHETLAND SHEEPDOG</t>
  </si>
  <si>
    <t>ARAJENTO SWEDISH EDITION</t>
  </si>
  <si>
    <t>VENTRESS</t>
  </si>
  <si>
    <t>SHELBRAE SWEDISH LEGACY OF SUNDANCE</t>
  </si>
  <si>
    <t>WILLOWTHEWISP FAIRYO'THE NIGHT</t>
  </si>
  <si>
    <t>JANSEN VAN RENSBURG</t>
  </si>
  <si>
    <t>SHEMAUR CONCERT MASTER</t>
  </si>
  <si>
    <t>VAN DER MERWE</t>
  </si>
  <si>
    <t>SHEMAUR COMPOSER</t>
  </si>
  <si>
    <t>BAKER</t>
  </si>
  <si>
    <t>SIBELIUS OF SHEMAUR</t>
  </si>
  <si>
    <t>TYLA</t>
  </si>
  <si>
    <t>KILLIAN</t>
  </si>
  <si>
    <t>WHITE SWISS SHEPHERD</t>
  </si>
  <si>
    <t>JALANEQUE AZEAN-ANGEL FOR WHITE KNIGHT</t>
  </si>
  <si>
    <t>BRIDGE</t>
  </si>
  <si>
    <t>SNOWEYRIVER X-LORD COUGAR</t>
  </si>
  <si>
    <t>VAN VUUREN</t>
  </si>
  <si>
    <t>SNOWEYRIVER WINTER STAR</t>
  </si>
  <si>
    <t>PICKERING</t>
  </si>
  <si>
    <t>DIKE WHITE ANCILIA FOR VASTON ICE</t>
  </si>
  <si>
    <t>NAIDOO</t>
  </si>
  <si>
    <t>SNOWEYRIVER WINTER RIVER</t>
  </si>
  <si>
    <t>AFRICAN ICE DIAMOND JUBILEE OF VASTON ICE</t>
  </si>
  <si>
    <t>CURTIS</t>
  </si>
  <si>
    <t>MAGICROCK SCARLETT O'HARA</t>
  </si>
  <si>
    <t>WHITE KNIGHT VAYZL IN SATIN</t>
  </si>
  <si>
    <t>GOLDFIELDS KC</t>
  </si>
  <si>
    <t>NORTHERN FREE STATE KC</t>
  </si>
  <si>
    <t>BLOEMFONTEIN KC</t>
  </si>
  <si>
    <t>KIMBERLEY KC</t>
  </si>
  <si>
    <t xml:space="preserve">CASENOROYALE EOS </t>
  </si>
  <si>
    <t xml:space="preserve">GIFTNELL REDDY TEDDY GO </t>
  </si>
  <si>
    <t xml:space="preserve">WHITE KNIGHT SUN SEEKER </t>
  </si>
  <si>
    <t xml:space="preserve">TRIVIA HURRICANE STONE </t>
  </si>
  <si>
    <t>TAYLOR</t>
  </si>
  <si>
    <t>HIGHLEIGH LOOK N GOOD</t>
  </si>
  <si>
    <t>QUEENSTOWN KC</t>
  </si>
  <si>
    <t xml:space="preserve">MILANGIMBI DEZINA BLUE GENES FOR STAVROS </t>
  </si>
  <si>
    <t>GRAY</t>
  </si>
  <si>
    <t xml:space="preserve">ALASASIA KENTSAYSLEVI </t>
  </si>
  <si>
    <t>ANGELL</t>
  </si>
  <si>
    <t>GRAHAMSTOWN KC</t>
  </si>
  <si>
    <t xml:space="preserve">STRATHAVEN TAKE THAT </t>
  </si>
  <si>
    <t>BASSON</t>
  </si>
  <si>
    <t>BAAKENS VALLEY WORKING AND HERDING</t>
  </si>
  <si>
    <t>25-Asep</t>
  </si>
  <si>
    <t>HIBISCUS KC</t>
  </si>
  <si>
    <t xml:space="preserve">RIVERMAGIC MAGIC GLADE </t>
  </si>
  <si>
    <t>HOHLS</t>
  </si>
  <si>
    <t xml:space="preserve">VASTONICE LOOKS TODIE FOR OF DOVETON </t>
  </si>
  <si>
    <t>LOGGENBERG</t>
  </si>
  <si>
    <t>MARGATE KC</t>
  </si>
  <si>
    <t>ROMANIWIL SERENADE N BLUE OF INIVANDA</t>
  </si>
  <si>
    <t>LANG</t>
  </si>
  <si>
    <t>BREAKSEA FALLEN ANGEL FOR ASHVALE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</si>
  <si>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</si>
  <si>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</si>
  <si>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</si>
  <si>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</si>
  <si>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</si>
  <si>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</si>
  <si>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</si>
  <si>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</si>
  <si>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COLLIE CLUB OF SA</t>
  </si>
  <si>
    <t>WORKING &amp; HERDING BREEDS CLUB CAPE</t>
  </si>
  <si>
    <t>ASHVALE HAYLEY'S PRIDE</t>
  </si>
  <si>
    <t>PENN/ASHTON</t>
  </si>
  <si>
    <t>ASHVALE RAINMAKER</t>
  </si>
  <si>
    <t>HINDON</t>
  </si>
  <si>
    <t>CISA LA POLVERE NERA OF SHAMI</t>
  </si>
  <si>
    <t>DELATRO JACO-AMBER</t>
  </si>
  <si>
    <t>AVRONDEL KISS ME KATE</t>
  </si>
  <si>
    <t>CHIPP</t>
  </si>
  <si>
    <t>DELATRO MOEKIE</t>
  </si>
  <si>
    <t>PHI-VESTAVIA INCANDESCENT OF PALCATANDA</t>
  </si>
  <si>
    <t>KINSALE STAR GAZER</t>
  </si>
  <si>
    <t>WESAVI LA LOLLITA</t>
  </si>
  <si>
    <t>GROHOVAZ</t>
  </si>
  <si>
    <t>VOM PALADIN GUSTAV</t>
  </si>
  <si>
    <t>PENNELLS</t>
  </si>
  <si>
    <t>TBA</t>
  </si>
  <si>
    <t>PALCATANDA BLUE KALYDOSCOPE</t>
  </si>
  <si>
    <t>STEADWYN NOBEL NIGHT</t>
  </si>
  <si>
    <t>FEHRSEN</t>
  </si>
  <si>
    <t>ASHVALE TANGO FANTASIA</t>
  </si>
  <si>
    <t>ARNOLD</t>
  </si>
  <si>
    <t>CHELLERT VIOLET SHADOWS</t>
  </si>
  <si>
    <t>EHRLICH</t>
  </si>
  <si>
    <t>EXCELLENT CHOICE ALL I WANT FOR MACKLAND</t>
  </si>
  <si>
    <t>SHORTLAND/MYLES</t>
  </si>
  <si>
    <t>RENEBAR GONNA B FAMOUS</t>
  </si>
  <si>
    <t>HOBSON</t>
  </si>
  <si>
    <t>FAIRYSADDLE MORNING GLORY</t>
  </si>
  <si>
    <t>HOTZ</t>
  </si>
  <si>
    <t xml:space="preserve">MAGICROCK SNOW PHANTOM </t>
  </si>
  <si>
    <t xml:space="preserve">DELATRO IMPIE-KELLEY </t>
  </si>
  <si>
    <t xml:space="preserve">DELATRO GABBY-KELLEY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</si>
</sst>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textRotation="90"/>
    </xf>
    <xf numFmtId="16" fontId="1" fillId="2" borderId="0" xfId="0" applyNumberFormat="1" applyFont="1" applyFill="1" applyBorder="1" applyAlignment="1">
      <alignment horizontal="center" textRotation="90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workbookViewId="0" topLeftCell="C103">
      <selection activeCell="BF147" sqref="BF147"/>
    </sheetView>
  </sheetViews>
  <sheetFormatPr defaultColWidth="9.140625" defaultRowHeight="12.75"/>
  <cols>
    <col min="1" max="1" width="48.8515625" style="14" bestFit="1" customWidth="1"/>
    <col min="2" max="2" width="22.28125" style="14" customWidth="1"/>
    <col min="3" max="57" width="3.00390625" style="14" customWidth="1"/>
    <col min="58" max="58" width="3.57421875" style="14" bestFit="1" customWidth="1"/>
    <col min="59" max="16384" width="9.140625" style="14" customWidth="1"/>
  </cols>
  <sheetData>
    <row r="1" spans="1:58" ht="206.25">
      <c r="A1" s="25" t="s">
        <v>0</v>
      </c>
      <c r="B1" s="26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217</v>
      </c>
      <c r="AN1" s="1" t="s">
        <v>218</v>
      </c>
      <c r="AO1" s="1" t="s">
        <v>219</v>
      </c>
      <c r="AP1" s="1" t="s">
        <v>220</v>
      </c>
      <c r="AQ1" s="1" t="s">
        <v>227</v>
      </c>
      <c r="AR1" s="1" t="s">
        <v>232</v>
      </c>
      <c r="AS1" s="1" t="s">
        <v>235</v>
      </c>
      <c r="AT1" s="1" t="s">
        <v>237</v>
      </c>
      <c r="AU1" s="1" t="s">
        <v>242</v>
      </c>
      <c r="AV1" s="1" t="s">
        <v>246</v>
      </c>
      <c r="AW1" s="1" t="s">
        <v>254</v>
      </c>
      <c r="AX1" s="1" t="s">
        <v>247</v>
      </c>
      <c r="AY1" s="1" t="s">
        <v>248</v>
      </c>
      <c r="AZ1" s="1" t="s">
        <v>249</v>
      </c>
      <c r="BA1" s="1" t="s">
        <v>250</v>
      </c>
      <c r="BB1" s="1" t="s">
        <v>251</v>
      </c>
      <c r="BC1" s="1" t="s">
        <v>255</v>
      </c>
      <c r="BD1" s="1" t="s">
        <v>252</v>
      </c>
      <c r="BE1" s="1" t="s">
        <v>253</v>
      </c>
      <c r="BF1" s="27" t="s">
        <v>37</v>
      </c>
    </row>
    <row r="2" spans="1:58" ht="39">
      <c r="A2" s="26"/>
      <c r="B2" s="26"/>
      <c r="C2" s="2">
        <v>40236</v>
      </c>
      <c r="D2" s="2">
        <v>40237</v>
      </c>
      <c r="E2" s="2">
        <v>40237</v>
      </c>
      <c r="F2" s="2">
        <v>40257</v>
      </c>
      <c r="G2" s="2">
        <v>40258</v>
      </c>
      <c r="H2" s="2">
        <v>40263</v>
      </c>
      <c r="I2" s="2">
        <v>40264</v>
      </c>
      <c r="J2" s="2">
        <v>40265</v>
      </c>
      <c r="K2" s="2">
        <v>40270</v>
      </c>
      <c r="L2" s="2">
        <v>40271</v>
      </c>
      <c r="M2" s="2">
        <v>39907</v>
      </c>
      <c r="N2" s="2">
        <v>40292</v>
      </c>
      <c r="O2" s="2">
        <v>40298</v>
      </c>
      <c r="P2" s="2">
        <v>40299</v>
      </c>
      <c r="Q2" s="2">
        <v>40300</v>
      </c>
      <c r="R2" s="2">
        <v>40307</v>
      </c>
      <c r="S2" s="2">
        <v>40313</v>
      </c>
      <c r="T2" s="2">
        <v>40314</v>
      </c>
      <c r="U2" s="2">
        <v>40320</v>
      </c>
      <c r="V2" s="2">
        <v>40320</v>
      </c>
      <c r="W2" s="2">
        <v>40321</v>
      </c>
      <c r="X2" s="2">
        <v>40326</v>
      </c>
      <c r="Y2" s="2">
        <v>40327</v>
      </c>
      <c r="Z2" s="2">
        <v>40328</v>
      </c>
      <c r="AA2" s="2">
        <v>40348</v>
      </c>
      <c r="AB2" s="2">
        <v>40349</v>
      </c>
      <c r="AC2" s="2">
        <v>40349</v>
      </c>
      <c r="AD2" s="2">
        <v>40362</v>
      </c>
      <c r="AE2" s="2">
        <v>40363</v>
      </c>
      <c r="AF2" s="2">
        <v>40369</v>
      </c>
      <c r="AG2" s="2">
        <v>40383</v>
      </c>
      <c r="AH2" s="2">
        <v>40383</v>
      </c>
      <c r="AI2" s="2">
        <v>40390</v>
      </c>
      <c r="AJ2" s="2">
        <v>40421</v>
      </c>
      <c r="AK2" s="2">
        <v>40397</v>
      </c>
      <c r="AL2" s="2">
        <v>40398</v>
      </c>
      <c r="AM2" s="2">
        <v>40411</v>
      </c>
      <c r="AN2" s="2">
        <v>40417</v>
      </c>
      <c r="AO2" s="2">
        <v>40418</v>
      </c>
      <c r="AP2" s="2">
        <v>40419</v>
      </c>
      <c r="AQ2" s="2">
        <v>40425</v>
      </c>
      <c r="AR2" s="2">
        <v>40426</v>
      </c>
      <c r="AS2" s="2">
        <v>40425</v>
      </c>
      <c r="AT2" s="2" t="s">
        <v>236</v>
      </c>
      <c r="AU2" s="2">
        <v>40447</v>
      </c>
      <c r="AV2" s="2">
        <v>40453</v>
      </c>
      <c r="AW2" s="2">
        <v>40454</v>
      </c>
      <c r="AX2" s="2">
        <v>40459</v>
      </c>
      <c r="AY2" s="2">
        <v>40460</v>
      </c>
      <c r="AZ2" s="2">
        <v>40461</v>
      </c>
      <c r="BA2" s="2">
        <v>40467</v>
      </c>
      <c r="BB2" s="2">
        <v>40468</v>
      </c>
      <c r="BC2" s="2">
        <v>40473</v>
      </c>
      <c r="BD2" s="2">
        <v>40474</v>
      </c>
      <c r="BE2" s="2">
        <v>40475</v>
      </c>
      <c r="BF2" s="28"/>
    </row>
    <row r="3" spans="1:58" ht="18">
      <c r="A3" s="23" t="s">
        <v>38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28"/>
    </row>
    <row r="4" spans="1:58" ht="11.25">
      <c r="A4" s="6" t="s">
        <v>39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8"/>
    </row>
    <row r="5" spans="1:58" ht="11.25">
      <c r="A5" s="7" t="s">
        <v>41</v>
      </c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9"/>
    </row>
    <row r="6" spans="1:256" ht="11.25">
      <c r="A6" s="16" t="s">
        <v>44</v>
      </c>
      <c r="B6" s="16" t="s">
        <v>45</v>
      </c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>
        <v>1</v>
      </c>
      <c r="V6" s="18">
        <v>1</v>
      </c>
      <c r="W6" s="18">
        <v>1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>
        <v>2</v>
      </c>
      <c r="AO6" s="18">
        <v>2</v>
      </c>
      <c r="AP6" s="18">
        <v>2</v>
      </c>
      <c r="AQ6" s="18"/>
      <c r="AR6" s="18"/>
      <c r="AS6" s="18"/>
      <c r="AT6" s="18"/>
      <c r="AU6" s="18"/>
      <c r="AV6" s="18">
        <v>1</v>
      </c>
      <c r="AW6" s="18"/>
      <c r="AX6" s="18"/>
      <c r="AY6" s="18"/>
      <c r="AZ6" s="18"/>
      <c r="BA6" s="18"/>
      <c r="BB6" s="18"/>
      <c r="BC6" s="18"/>
      <c r="BD6" s="18"/>
      <c r="BE6" s="18"/>
      <c r="BF6" s="10">
        <f>SUM(C6:BE6)</f>
        <v>10</v>
      </c>
      <c r="IV6" s="14">
        <f>SUM(BF6)</f>
        <v>10</v>
      </c>
    </row>
    <row r="7" spans="1:256" ht="11.25">
      <c r="A7" s="16" t="s">
        <v>42</v>
      </c>
      <c r="B7" s="16" t="s">
        <v>43</v>
      </c>
      <c r="C7" s="17">
        <v>1</v>
      </c>
      <c r="D7" s="17"/>
      <c r="E7" s="18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0">
        <f>SUM(C7:BE7)</f>
        <v>2</v>
      </c>
      <c r="IV7" s="14">
        <f>SUM(BF7)</f>
        <v>2</v>
      </c>
    </row>
    <row r="8" spans="1:58" ht="11.25">
      <c r="A8" s="7" t="s">
        <v>46</v>
      </c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9"/>
    </row>
    <row r="9" spans="1:58" ht="11.25">
      <c r="A9" s="16" t="s">
        <v>47</v>
      </c>
      <c r="B9" s="16" t="s">
        <v>48</v>
      </c>
      <c r="C9" s="17"/>
      <c r="D9" s="17"/>
      <c r="E9" s="18">
        <v>22</v>
      </c>
      <c r="F9" s="18">
        <v>13</v>
      </c>
      <c r="G9" s="18">
        <v>18</v>
      </c>
      <c r="H9" s="18"/>
      <c r="I9" s="18">
        <v>26</v>
      </c>
      <c r="J9" s="18">
        <v>26</v>
      </c>
      <c r="K9" s="18">
        <v>22</v>
      </c>
      <c r="L9" s="18">
        <v>22</v>
      </c>
      <c r="M9" s="18">
        <v>22</v>
      </c>
      <c r="N9" s="18"/>
      <c r="O9" s="18"/>
      <c r="P9" s="18"/>
      <c r="Q9" s="18"/>
      <c r="R9" s="18"/>
      <c r="S9" s="18">
        <v>22</v>
      </c>
      <c r="T9" s="18"/>
      <c r="U9" s="18">
        <v>16</v>
      </c>
      <c r="V9" s="18">
        <v>16</v>
      </c>
      <c r="W9" s="18">
        <v>16</v>
      </c>
      <c r="X9" s="18">
        <v>15</v>
      </c>
      <c r="Y9" s="18"/>
      <c r="Z9" s="18"/>
      <c r="AA9" s="18"/>
      <c r="AB9" s="18"/>
      <c r="AC9" s="18"/>
      <c r="AD9" s="18"/>
      <c r="AE9" s="18"/>
      <c r="AF9" s="18">
        <v>16</v>
      </c>
      <c r="AG9" s="18"/>
      <c r="AH9" s="18"/>
      <c r="AI9" s="18"/>
      <c r="AJ9" s="18"/>
      <c r="AK9" s="18"/>
      <c r="AL9" s="18"/>
      <c r="AM9" s="18"/>
      <c r="AN9" s="18">
        <v>17</v>
      </c>
      <c r="AO9" s="18">
        <v>19</v>
      </c>
      <c r="AP9" s="18">
        <v>19</v>
      </c>
      <c r="AQ9" s="18"/>
      <c r="AR9" s="18"/>
      <c r="AS9" s="18">
        <v>20</v>
      </c>
      <c r="AT9" s="18">
        <v>12</v>
      </c>
      <c r="AU9" s="18">
        <v>11</v>
      </c>
      <c r="AV9" s="18"/>
      <c r="AW9" s="18"/>
      <c r="AX9" s="18">
        <v>5</v>
      </c>
      <c r="AY9" s="18">
        <v>28</v>
      </c>
      <c r="AZ9" s="18"/>
      <c r="BA9" s="18">
        <v>22</v>
      </c>
      <c r="BB9" s="18"/>
      <c r="BC9" s="18">
        <v>23</v>
      </c>
      <c r="BD9" s="18"/>
      <c r="BE9" s="18">
        <v>27</v>
      </c>
      <c r="BF9" s="10">
        <f aca="true" t="shared" si="0" ref="BF9:BF22">SUM(C9:BE9)</f>
        <v>475</v>
      </c>
    </row>
    <row r="10" spans="1:58" ht="11.25">
      <c r="A10" s="16" t="s">
        <v>49</v>
      </c>
      <c r="B10" s="16" t="s">
        <v>50</v>
      </c>
      <c r="C10" s="17"/>
      <c r="D10" s="17">
        <v>26</v>
      </c>
      <c r="E10" s="18"/>
      <c r="F10" s="18"/>
      <c r="G10" s="18"/>
      <c r="H10" s="18">
        <v>26</v>
      </c>
      <c r="I10" s="18"/>
      <c r="J10" s="18"/>
      <c r="K10" s="18"/>
      <c r="L10" s="18"/>
      <c r="M10" s="18"/>
      <c r="N10" s="18"/>
      <c r="O10" s="18"/>
      <c r="P10" s="18">
        <v>18</v>
      </c>
      <c r="Q10" s="18"/>
      <c r="R10" s="18"/>
      <c r="S10" s="18"/>
      <c r="T10" s="18"/>
      <c r="U10" s="18"/>
      <c r="V10" s="18"/>
      <c r="W10" s="18"/>
      <c r="X10" s="18"/>
      <c r="Y10" s="18">
        <v>30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0">
        <f t="shared" si="0"/>
        <v>100</v>
      </c>
    </row>
    <row r="11" spans="1:58" ht="11.25">
      <c r="A11" s="16" t="s">
        <v>55</v>
      </c>
      <c r="B11" s="16" t="s">
        <v>56</v>
      </c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22</v>
      </c>
      <c r="U11" s="18"/>
      <c r="V11" s="18"/>
      <c r="W11" s="18"/>
      <c r="X11" s="18"/>
      <c r="Y11" s="18"/>
      <c r="Z11" s="18"/>
      <c r="AA11" s="18">
        <v>21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>
        <v>18</v>
      </c>
      <c r="AN11" s="18"/>
      <c r="AO11" s="18"/>
      <c r="AP11" s="18"/>
      <c r="AQ11" s="18"/>
      <c r="AR11" s="18"/>
      <c r="AS11" s="18"/>
      <c r="AT11" s="18"/>
      <c r="AU11" s="18"/>
      <c r="AV11" s="18">
        <v>22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0">
        <f t="shared" si="0"/>
        <v>83</v>
      </c>
    </row>
    <row r="12" spans="1:58" ht="11.25">
      <c r="A12" s="16" t="s">
        <v>53</v>
      </c>
      <c r="B12" s="16" t="s">
        <v>54</v>
      </c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17</v>
      </c>
      <c r="AJ12" s="18">
        <v>17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>
        <v>24</v>
      </c>
      <c r="BC12" s="18"/>
      <c r="BD12" s="18"/>
      <c r="BE12" s="18"/>
      <c r="BF12" s="10">
        <f t="shared" si="0"/>
        <v>58</v>
      </c>
    </row>
    <row r="13" spans="1:58" ht="11.25">
      <c r="A13" s="16" t="s">
        <v>59</v>
      </c>
      <c r="B13" s="16" t="s">
        <v>60</v>
      </c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>
        <v>19</v>
      </c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>
        <v>28</v>
      </c>
      <c r="BE13" s="18"/>
      <c r="BF13" s="10">
        <f t="shared" si="0"/>
        <v>47</v>
      </c>
    </row>
    <row r="14" spans="1:58" ht="11.25">
      <c r="A14" s="16" t="s">
        <v>243</v>
      </c>
      <c r="B14" s="16" t="s">
        <v>244</v>
      </c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17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>
        <v>29</v>
      </c>
      <c r="BA14" s="18"/>
      <c r="BB14" s="18"/>
      <c r="BC14" s="18"/>
      <c r="BD14" s="18"/>
      <c r="BE14" s="18"/>
      <c r="BF14" s="10">
        <f t="shared" si="0"/>
        <v>46</v>
      </c>
    </row>
    <row r="15" spans="1:58" ht="11.25">
      <c r="A15" s="16" t="s">
        <v>51</v>
      </c>
      <c r="B15" s="16" t="s">
        <v>52</v>
      </c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>
        <v>18</v>
      </c>
      <c r="AE15" s="18">
        <v>18</v>
      </c>
      <c r="AF15" s="18"/>
      <c r="AG15" s="18">
        <v>9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0">
        <f t="shared" si="0"/>
        <v>45</v>
      </c>
    </row>
    <row r="16" spans="1:58" ht="11.25">
      <c r="A16" s="16" t="s">
        <v>61</v>
      </c>
      <c r="B16" s="16" t="s">
        <v>62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>
        <v>19</v>
      </c>
      <c r="AL16" s="18"/>
      <c r="AM16" s="18"/>
      <c r="AN16" s="18"/>
      <c r="AO16" s="18"/>
      <c r="AP16" s="18"/>
      <c r="AQ16" s="18">
        <v>19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0">
        <f t="shared" si="0"/>
        <v>38</v>
      </c>
    </row>
    <row r="17" spans="1:58" ht="11.25">
      <c r="A17" s="16" t="s">
        <v>57</v>
      </c>
      <c r="B17" s="16" t="s">
        <v>58</v>
      </c>
      <c r="C17" s="17">
        <v>20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0">
        <f t="shared" si="0"/>
        <v>20</v>
      </c>
    </row>
    <row r="18" spans="1:58" ht="11.25">
      <c r="A18" s="13" t="s">
        <v>233</v>
      </c>
      <c r="B18" s="16" t="s">
        <v>234</v>
      </c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>
        <v>19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0">
        <f t="shared" si="0"/>
        <v>19</v>
      </c>
    </row>
    <row r="19" spans="1:58" ht="11.25">
      <c r="A19" s="16" t="s">
        <v>63</v>
      </c>
      <c r="B19" s="16" t="s">
        <v>64</v>
      </c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16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0">
        <f t="shared" si="0"/>
        <v>16</v>
      </c>
    </row>
    <row r="20" spans="1:58" ht="11.25">
      <c r="A20" s="16" t="s">
        <v>65</v>
      </c>
      <c r="B20" s="16" t="s">
        <v>66</v>
      </c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>
        <v>15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0">
        <f t="shared" si="0"/>
        <v>15</v>
      </c>
    </row>
    <row r="21" spans="1:58" ht="11.25">
      <c r="A21" s="16" t="s">
        <v>67</v>
      </c>
      <c r="B21" s="16" t="s">
        <v>68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11</v>
      </c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0">
        <f t="shared" si="0"/>
        <v>11</v>
      </c>
    </row>
    <row r="22" spans="1:58" ht="11.25">
      <c r="A22" s="16" t="s">
        <v>69</v>
      </c>
      <c r="B22" s="16" t="s">
        <v>70</v>
      </c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>
        <v>9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0">
        <f t="shared" si="0"/>
        <v>9</v>
      </c>
    </row>
    <row r="23" spans="1:58" ht="11.25">
      <c r="A23" s="7" t="s">
        <v>71</v>
      </c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9"/>
    </row>
    <row r="24" spans="1:58" ht="11.25">
      <c r="A24" s="16" t="s">
        <v>72</v>
      </c>
      <c r="B24" s="16" t="s">
        <v>73</v>
      </c>
      <c r="C24" s="17"/>
      <c r="D24" s="17"/>
      <c r="E24" s="18"/>
      <c r="F24" s="18"/>
      <c r="G24" s="18"/>
      <c r="H24" s="18"/>
      <c r="I24" s="18">
        <v>9</v>
      </c>
      <c r="J24" s="18">
        <v>9</v>
      </c>
      <c r="K24" s="18"/>
      <c r="L24" s="18"/>
      <c r="M24" s="18"/>
      <c r="N24" s="18"/>
      <c r="O24" s="18"/>
      <c r="P24" s="18">
        <v>8</v>
      </c>
      <c r="Q24" s="18">
        <v>7</v>
      </c>
      <c r="R24" s="18"/>
      <c r="S24" s="18"/>
      <c r="T24" s="18">
        <v>7</v>
      </c>
      <c r="U24" s="18">
        <v>4</v>
      </c>
      <c r="V24" s="18">
        <v>4</v>
      </c>
      <c r="W24" s="18">
        <v>4</v>
      </c>
      <c r="X24" s="18">
        <v>2</v>
      </c>
      <c r="Y24" s="18"/>
      <c r="Z24" s="18"/>
      <c r="AA24" s="18">
        <v>6</v>
      </c>
      <c r="AB24" s="18"/>
      <c r="AC24" s="18"/>
      <c r="AD24" s="18"/>
      <c r="AE24" s="18">
        <v>5</v>
      </c>
      <c r="AF24" s="18"/>
      <c r="AG24" s="18"/>
      <c r="AH24" s="18"/>
      <c r="AI24" s="18">
        <v>3</v>
      </c>
      <c r="AJ24" s="18">
        <v>3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>
        <v>3</v>
      </c>
      <c r="AU24" s="18">
        <v>3</v>
      </c>
      <c r="AV24" s="18"/>
      <c r="AW24" s="18"/>
      <c r="AX24" s="18"/>
      <c r="AY24" s="18">
        <v>10</v>
      </c>
      <c r="AZ24" s="18">
        <v>9</v>
      </c>
      <c r="BA24" s="18"/>
      <c r="BB24" s="18"/>
      <c r="BC24" s="18"/>
      <c r="BD24" s="18"/>
      <c r="BE24" s="18"/>
      <c r="BF24" s="10">
        <f aca="true" t="shared" si="1" ref="BF24:BF33">SUM(C24:BE24)</f>
        <v>96</v>
      </c>
    </row>
    <row r="25" spans="1:58" ht="11.25">
      <c r="A25" s="16" t="s">
        <v>74</v>
      </c>
      <c r="B25" s="16" t="s">
        <v>75</v>
      </c>
      <c r="C25" s="17"/>
      <c r="D25" s="17"/>
      <c r="E25" s="18"/>
      <c r="F25" s="18">
        <v>5</v>
      </c>
      <c r="G25" s="18">
        <v>6</v>
      </c>
      <c r="H25" s="18"/>
      <c r="I25" s="18"/>
      <c r="J25" s="18"/>
      <c r="K25" s="18"/>
      <c r="L25" s="18"/>
      <c r="M25" s="18"/>
      <c r="N25" s="18">
        <v>8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8</v>
      </c>
      <c r="AN25" s="18">
        <v>3</v>
      </c>
      <c r="AO25" s="18">
        <v>3</v>
      </c>
      <c r="AP25" s="18">
        <v>3</v>
      </c>
      <c r="AQ25" s="18"/>
      <c r="AR25" s="18"/>
      <c r="AS25" s="18"/>
      <c r="AT25" s="18"/>
      <c r="AU25" s="18"/>
      <c r="AV25" s="18">
        <v>7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0">
        <f t="shared" si="1"/>
        <v>43</v>
      </c>
    </row>
    <row r="26" spans="1:58" ht="11.25">
      <c r="A26" s="16" t="s">
        <v>76</v>
      </c>
      <c r="B26" s="16" t="s">
        <v>77</v>
      </c>
      <c r="C26" s="17"/>
      <c r="D26" s="17"/>
      <c r="E26" s="18"/>
      <c r="F26" s="18"/>
      <c r="G26" s="18"/>
      <c r="H26" s="18">
        <v>9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3</v>
      </c>
      <c r="AA26" s="18"/>
      <c r="AB26" s="18"/>
      <c r="AC26" s="18"/>
      <c r="AD26" s="18"/>
      <c r="AE26" s="18"/>
      <c r="AF26" s="18">
        <v>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0">
        <f t="shared" si="1"/>
        <v>16</v>
      </c>
    </row>
    <row r="27" spans="1:58" ht="11.25">
      <c r="A27" s="16" t="s">
        <v>79</v>
      </c>
      <c r="B27" s="16" t="s">
        <v>80</v>
      </c>
      <c r="C27" s="17"/>
      <c r="D27" s="17"/>
      <c r="E27" s="18"/>
      <c r="F27" s="18"/>
      <c r="G27" s="18"/>
      <c r="H27" s="18"/>
      <c r="I27" s="18"/>
      <c r="J27" s="18"/>
      <c r="K27" s="18">
        <v>2</v>
      </c>
      <c r="L27" s="18">
        <v>2</v>
      </c>
      <c r="M27" s="18">
        <v>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>
        <v>1</v>
      </c>
      <c r="AL27" s="18">
        <v>1</v>
      </c>
      <c r="AM27" s="18"/>
      <c r="AN27" s="18"/>
      <c r="AO27" s="18"/>
      <c r="AP27" s="18"/>
      <c r="AQ27" s="18">
        <v>1</v>
      </c>
      <c r="AR27" s="18">
        <v>1</v>
      </c>
      <c r="AS27" s="18">
        <v>1</v>
      </c>
      <c r="AT27" s="18"/>
      <c r="AU27" s="18"/>
      <c r="AV27" s="18"/>
      <c r="AW27" s="18"/>
      <c r="AX27" s="18"/>
      <c r="AY27" s="18"/>
      <c r="AZ27" s="18"/>
      <c r="BA27" s="18">
        <v>4</v>
      </c>
      <c r="BB27" s="18"/>
      <c r="BC27" s="18"/>
      <c r="BD27" s="18"/>
      <c r="BE27" s="18"/>
      <c r="BF27" s="10">
        <f t="shared" si="1"/>
        <v>15</v>
      </c>
    </row>
    <row r="28" spans="1:58" ht="11.25">
      <c r="A28" s="16" t="s">
        <v>258</v>
      </c>
      <c r="B28" s="16" t="s">
        <v>259</v>
      </c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>
        <v>4</v>
      </c>
      <c r="BC28" s="18">
        <v>5</v>
      </c>
      <c r="BD28" s="18"/>
      <c r="BE28" s="18">
        <v>5</v>
      </c>
      <c r="BF28" s="10">
        <f t="shared" si="1"/>
        <v>14</v>
      </c>
    </row>
    <row r="29" spans="1:58" ht="11.25">
      <c r="A29" s="16" t="s">
        <v>256</v>
      </c>
      <c r="B29" s="16" t="s">
        <v>257</v>
      </c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13</v>
      </c>
      <c r="AX29" s="18"/>
      <c r="AY29" s="18"/>
      <c r="AZ29" s="18"/>
      <c r="BA29" s="18"/>
      <c r="BB29" s="18"/>
      <c r="BC29" s="18"/>
      <c r="BD29" s="18"/>
      <c r="BE29" s="18"/>
      <c r="BF29" s="10">
        <f t="shared" si="1"/>
        <v>13</v>
      </c>
    </row>
    <row r="30" spans="1:58" ht="11.25">
      <c r="A30" s="16" t="s">
        <v>78</v>
      </c>
      <c r="B30" s="16" t="s">
        <v>73</v>
      </c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v>7</v>
      </c>
      <c r="T30" s="18"/>
      <c r="U30" s="18"/>
      <c r="V30" s="18"/>
      <c r="W30" s="18"/>
      <c r="X30" s="18"/>
      <c r="Y30" s="18">
        <v>5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0">
        <f t="shared" si="1"/>
        <v>12</v>
      </c>
    </row>
    <row r="31" spans="1:58" ht="11.25">
      <c r="A31" s="16" t="s">
        <v>245</v>
      </c>
      <c r="B31" s="16" t="s">
        <v>75</v>
      </c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>
        <v>7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>
        <v>3</v>
      </c>
      <c r="AY31" s="18"/>
      <c r="AZ31" s="18"/>
      <c r="BA31" s="18"/>
      <c r="BB31" s="18"/>
      <c r="BC31" s="18"/>
      <c r="BD31" s="18"/>
      <c r="BE31" s="18"/>
      <c r="BF31" s="10">
        <f t="shared" si="1"/>
        <v>10</v>
      </c>
    </row>
    <row r="32" spans="1:58" ht="11.25">
      <c r="A32" s="16" t="s">
        <v>81</v>
      </c>
      <c r="B32" s="16" t="s">
        <v>82</v>
      </c>
      <c r="C32" s="17">
        <v>3</v>
      </c>
      <c r="D32" s="17"/>
      <c r="E32" s="18">
        <v>3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0">
        <f t="shared" si="1"/>
        <v>6</v>
      </c>
    </row>
    <row r="33" spans="1:58" ht="11.25">
      <c r="A33" s="16" t="s">
        <v>275</v>
      </c>
      <c r="B33" s="16" t="s">
        <v>259</v>
      </c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>
        <v>5</v>
      </c>
      <c r="BE33" s="18"/>
      <c r="BF33" s="10">
        <f t="shared" si="1"/>
        <v>5</v>
      </c>
    </row>
    <row r="34" spans="1:58" ht="11.25">
      <c r="A34" s="7" t="s">
        <v>83</v>
      </c>
      <c r="B34" s="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9"/>
    </row>
    <row r="35" spans="1:58" ht="11.25">
      <c r="A35" s="16" t="s">
        <v>286</v>
      </c>
      <c r="B35" s="16" t="s">
        <v>84</v>
      </c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v>2</v>
      </c>
      <c r="BB35" s="18">
        <v>2</v>
      </c>
      <c r="BC35" s="18">
        <v>2</v>
      </c>
      <c r="BD35" s="18">
        <v>2</v>
      </c>
      <c r="BE35" s="18">
        <v>1</v>
      </c>
      <c r="BF35" s="10">
        <f aca="true" t="shared" si="2" ref="BF35:BF42">SUM(C35:BE35)</f>
        <v>9</v>
      </c>
    </row>
    <row r="36" spans="1:58" ht="11.25">
      <c r="A36" s="16" t="s">
        <v>90</v>
      </c>
      <c r="B36" s="16" t="s">
        <v>91</v>
      </c>
      <c r="C36" s="17"/>
      <c r="D36" s="17"/>
      <c r="E36" s="18"/>
      <c r="F36" s="18"/>
      <c r="G36" s="18"/>
      <c r="H36" s="18">
        <v>1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v>4</v>
      </c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0">
        <f t="shared" si="2"/>
        <v>6</v>
      </c>
    </row>
    <row r="37" spans="1:58" ht="11.25">
      <c r="A37" s="16" t="s">
        <v>94</v>
      </c>
      <c r="B37" s="16" t="s">
        <v>89</v>
      </c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v>2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>
        <v>3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0">
        <f t="shared" si="2"/>
        <v>5</v>
      </c>
    </row>
    <row r="38" spans="1:58" ht="11.25">
      <c r="A38" s="16" t="s">
        <v>287</v>
      </c>
      <c r="B38" s="16" t="s">
        <v>84</v>
      </c>
      <c r="C38" s="17"/>
      <c r="D38" s="17"/>
      <c r="E38" s="18"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>
        <v>1</v>
      </c>
      <c r="AL38" s="18">
        <v>1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0">
        <f t="shared" si="2"/>
        <v>4</v>
      </c>
    </row>
    <row r="39" spans="1:58" ht="11.25">
      <c r="A39" s="16" t="s">
        <v>92</v>
      </c>
      <c r="B39" s="16" t="s">
        <v>93</v>
      </c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>
        <v>2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>
        <v>2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0">
        <f t="shared" si="2"/>
        <v>4</v>
      </c>
    </row>
    <row r="40" spans="1:58" ht="11.25">
      <c r="A40" s="16" t="s">
        <v>85</v>
      </c>
      <c r="B40" s="16" t="s">
        <v>84</v>
      </c>
      <c r="C40" s="17"/>
      <c r="D40" s="17"/>
      <c r="E40" s="18"/>
      <c r="F40" s="18"/>
      <c r="G40" s="18"/>
      <c r="H40" s="18"/>
      <c r="I40" s="18"/>
      <c r="J40" s="18"/>
      <c r="K40" s="18">
        <v>1</v>
      </c>
      <c r="L40" s="18">
        <v>2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0">
        <f t="shared" si="2"/>
        <v>3</v>
      </c>
    </row>
    <row r="41" spans="1:58" ht="11.25">
      <c r="A41" s="16" t="s">
        <v>86</v>
      </c>
      <c r="B41" s="16" t="s">
        <v>87</v>
      </c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>
        <v>3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0">
        <f t="shared" si="2"/>
        <v>3</v>
      </c>
    </row>
    <row r="42" spans="1:58" ht="11.25">
      <c r="A42" s="16" t="s">
        <v>88</v>
      </c>
      <c r="B42" s="16" t="s">
        <v>89</v>
      </c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3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0">
        <f t="shared" si="2"/>
        <v>3</v>
      </c>
    </row>
    <row r="43" spans="1:58" ht="11.25">
      <c r="A43" s="7" t="s">
        <v>95</v>
      </c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9"/>
    </row>
    <row r="44" spans="1:58" ht="11.25">
      <c r="A44" s="16" t="s">
        <v>96</v>
      </c>
      <c r="B44" s="16" t="s">
        <v>97</v>
      </c>
      <c r="C44" s="17"/>
      <c r="D44" s="17"/>
      <c r="E44" s="18"/>
      <c r="F44" s="18"/>
      <c r="G44" s="18"/>
      <c r="H44" s="18">
        <v>1</v>
      </c>
      <c r="I44" s="18">
        <v>2</v>
      </c>
      <c r="J44" s="18"/>
      <c r="K44" s="18"/>
      <c r="L44" s="18"/>
      <c r="M44" s="18"/>
      <c r="N44" s="18"/>
      <c r="O44" s="18">
        <v>3</v>
      </c>
      <c r="P44" s="18">
        <v>3</v>
      </c>
      <c r="Q44" s="18">
        <v>3</v>
      </c>
      <c r="R44" s="18"/>
      <c r="S44" s="18"/>
      <c r="T44" s="18"/>
      <c r="U44" s="18"/>
      <c r="V44" s="18"/>
      <c r="W44" s="18"/>
      <c r="X44" s="18">
        <v>2</v>
      </c>
      <c r="Y44" s="18"/>
      <c r="Z44" s="18"/>
      <c r="AA44" s="18"/>
      <c r="AB44" s="18"/>
      <c r="AC44" s="18">
        <v>15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>
        <v>3</v>
      </c>
      <c r="AY44" s="18"/>
      <c r="AZ44" s="18"/>
      <c r="BA44" s="18"/>
      <c r="BB44" s="18"/>
      <c r="BC44" s="18"/>
      <c r="BD44" s="18"/>
      <c r="BE44" s="18"/>
      <c r="BF44" s="10">
        <f aca="true" t="shared" si="3" ref="BF44:BF50">SUM(C44:BE44)</f>
        <v>32</v>
      </c>
    </row>
    <row r="45" spans="1:58" ht="11.25">
      <c r="A45" s="16" t="s">
        <v>98</v>
      </c>
      <c r="B45" s="16" t="s">
        <v>99</v>
      </c>
      <c r="C45" s="17"/>
      <c r="D45" s="17"/>
      <c r="E45" s="18"/>
      <c r="F45" s="18"/>
      <c r="G45" s="18"/>
      <c r="H45" s="18"/>
      <c r="I45" s="18"/>
      <c r="J45" s="18"/>
      <c r="K45" s="18">
        <v>2</v>
      </c>
      <c r="L45" s="18">
        <v>2</v>
      </c>
      <c r="M45" s="18">
        <v>2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>
        <v>1</v>
      </c>
      <c r="AR45" s="18"/>
      <c r="AS45" s="18">
        <v>1</v>
      </c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0">
        <f t="shared" si="3"/>
        <v>8</v>
      </c>
    </row>
    <row r="46" spans="1:58" ht="11.25">
      <c r="A46" s="16" t="s">
        <v>100</v>
      </c>
      <c r="B46" s="16" t="s">
        <v>101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>
        <v>1</v>
      </c>
      <c r="AL46" s="18">
        <v>1</v>
      </c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>
        <v>1</v>
      </c>
      <c r="BF46" s="10">
        <f t="shared" si="3"/>
        <v>3</v>
      </c>
    </row>
    <row r="47" spans="1:58" ht="11.25">
      <c r="A47" s="16" t="s">
        <v>269</v>
      </c>
      <c r="B47" s="16" t="s">
        <v>270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>
        <v>1</v>
      </c>
      <c r="AZ47" s="18">
        <v>2</v>
      </c>
      <c r="BA47" s="18"/>
      <c r="BB47" s="18"/>
      <c r="BC47" s="18"/>
      <c r="BD47" s="18"/>
      <c r="BE47" s="18"/>
      <c r="BF47" s="10">
        <f t="shared" si="3"/>
        <v>3</v>
      </c>
    </row>
    <row r="48" spans="1:58" ht="11.25">
      <c r="A48" s="16" t="s">
        <v>260</v>
      </c>
      <c r="B48" s="16" t="s">
        <v>276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>
        <v>1</v>
      </c>
      <c r="BD48" s="18">
        <v>1</v>
      </c>
      <c r="BE48" s="18"/>
      <c r="BF48" s="10">
        <f t="shared" si="3"/>
        <v>2</v>
      </c>
    </row>
    <row r="49" spans="1:58" ht="11.25">
      <c r="A49" s="16" t="s">
        <v>102</v>
      </c>
      <c r="B49" s="16" t="s">
        <v>103</v>
      </c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>
        <v>1</v>
      </c>
      <c r="W49" s="18">
        <v>1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0">
        <f t="shared" si="3"/>
        <v>2</v>
      </c>
    </row>
    <row r="50" spans="1:58" ht="11.25">
      <c r="A50" s="16" t="s">
        <v>104</v>
      </c>
      <c r="B50" s="16" t="s">
        <v>97</v>
      </c>
      <c r="C50" s="17"/>
      <c r="D50" s="17"/>
      <c r="E50" s="18"/>
      <c r="F50" s="18"/>
      <c r="G50" s="18"/>
      <c r="H50" s="18"/>
      <c r="I50" s="18"/>
      <c r="J50" s="18">
        <v>1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0">
        <f t="shared" si="3"/>
        <v>1</v>
      </c>
    </row>
    <row r="51" spans="1:58" ht="11.25">
      <c r="A51" s="19" t="s">
        <v>105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</row>
    <row r="52" spans="1:58" ht="11.25">
      <c r="A52" s="16" t="s">
        <v>106</v>
      </c>
      <c r="B52" s="16" t="s">
        <v>107</v>
      </c>
      <c r="C52" s="17"/>
      <c r="D52" s="17"/>
      <c r="E52" s="18"/>
      <c r="F52" s="18"/>
      <c r="G52" s="18">
        <v>1</v>
      </c>
      <c r="H52" s="18"/>
      <c r="I52" s="18"/>
      <c r="J52" s="18">
        <v>1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>
        <v>2</v>
      </c>
      <c r="Y52" s="18">
        <v>2</v>
      </c>
      <c r="Z52" s="18"/>
      <c r="AA52" s="18"/>
      <c r="AB52" s="18"/>
      <c r="AC52" s="18">
        <v>12</v>
      </c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0">
        <f aca="true" t="shared" si="4" ref="BF52:BF58">SUM(C52:BE52)</f>
        <v>18</v>
      </c>
    </row>
    <row r="53" spans="1:58" ht="11.25">
      <c r="A53" s="16" t="s">
        <v>261</v>
      </c>
      <c r="B53" s="16" t="s">
        <v>84</v>
      </c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>
        <v>1</v>
      </c>
      <c r="BB53" s="18">
        <v>1</v>
      </c>
      <c r="BC53" s="18">
        <v>1</v>
      </c>
      <c r="BD53" s="18">
        <v>1</v>
      </c>
      <c r="BE53" s="18">
        <v>1</v>
      </c>
      <c r="BF53" s="10">
        <f t="shared" si="4"/>
        <v>5</v>
      </c>
    </row>
    <row r="54" spans="1:58" ht="11.25">
      <c r="A54" s="16" t="s">
        <v>108</v>
      </c>
      <c r="B54" s="16" t="s">
        <v>107</v>
      </c>
      <c r="C54" s="17"/>
      <c r="D54" s="17"/>
      <c r="E54" s="18"/>
      <c r="F54" s="18"/>
      <c r="G54" s="18"/>
      <c r="H54" s="18">
        <v>1</v>
      </c>
      <c r="I54" s="18">
        <v>1</v>
      </c>
      <c r="J54" s="18"/>
      <c r="K54" s="18"/>
      <c r="L54" s="18"/>
      <c r="M54" s="18"/>
      <c r="N54" s="18">
        <v>1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>
        <v>1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0">
        <f t="shared" si="4"/>
        <v>4</v>
      </c>
    </row>
    <row r="55" spans="1:58" ht="11.25">
      <c r="A55" s="13" t="s">
        <v>221</v>
      </c>
      <c r="B55" s="16" t="s">
        <v>107</v>
      </c>
      <c r="C55" s="17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>
        <v>4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0">
        <f t="shared" si="4"/>
        <v>4</v>
      </c>
    </row>
    <row r="56" spans="1:58" ht="11.25">
      <c r="A56" s="16" t="s">
        <v>112</v>
      </c>
      <c r="B56" s="16" t="s">
        <v>113</v>
      </c>
      <c r="C56" s="17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>
        <v>1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>
        <v>1</v>
      </c>
      <c r="AW56" s="18"/>
      <c r="AX56" s="18"/>
      <c r="AY56" s="18">
        <v>1</v>
      </c>
      <c r="AZ56" s="18">
        <v>1</v>
      </c>
      <c r="BA56" s="18"/>
      <c r="BB56" s="18"/>
      <c r="BC56" s="18"/>
      <c r="BD56" s="18"/>
      <c r="BE56" s="18"/>
      <c r="BF56" s="10">
        <f t="shared" si="4"/>
        <v>4</v>
      </c>
    </row>
    <row r="57" spans="1:58" ht="11.25">
      <c r="A57" s="16" t="s">
        <v>109</v>
      </c>
      <c r="B57" s="16" t="s">
        <v>110</v>
      </c>
      <c r="C57" s="17"/>
      <c r="D57" s="17"/>
      <c r="E57" s="18"/>
      <c r="F57" s="18"/>
      <c r="G57" s="18"/>
      <c r="H57" s="18"/>
      <c r="I57" s="18"/>
      <c r="J57" s="18"/>
      <c r="K57" s="18">
        <v>1</v>
      </c>
      <c r="L57" s="18">
        <v>1</v>
      </c>
      <c r="M57" s="18">
        <v>1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0">
        <f t="shared" si="4"/>
        <v>3</v>
      </c>
    </row>
    <row r="58" spans="1:58" ht="11.25">
      <c r="A58" s="16" t="s">
        <v>111</v>
      </c>
      <c r="B58" s="16" t="s">
        <v>107</v>
      </c>
      <c r="C58" s="17"/>
      <c r="D58" s="17"/>
      <c r="E58" s="18"/>
      <c r="F58" s="18">
        <v>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0">
        <f t="shared" si="4"/>
        <v>1</v>
      </c>
    </row>
    <row r="59" spans="1:58" ht="11.25">
      <c r="A59" s="7" t="s">
        <v>114</v>
      </c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9"/>
    </row>
    <row r="60" spans="1:58" ht="11.25">
      <c r="A60" s="16" t="s">
        <v>115</v>
      </c>
      <c r="B60" s="16" t="s">
        <v>116</v>
      </c>
      <c r="C60" s="17"/>
      <c r="D60" s="17"/>
      <c r="E60" s="18"/>
      <c r="F60" s="18"/>
      <c r="G60" s="18"/>
      <c r="H60" s="18"/>
      <c r="I60" s="18">
        <v>11</v>
      </c>
      <c r="J60" s="18"/>
      <c r="K60" s="18">
        <v>9</v>
      </c>
      <c r="L60" s="18">
        <v>9</v>
      </c>
      <c r="M60" s="18">
        <v>9</v>
      </c>
      <c r="N60" s="18">
        <v>6</v>
      </c>
      <c r="O60" s="18">
        <v>7</v>
      </c>
      <c r="P60" s="18"/>
      <c r="Q60" s="18"/>
      <c r="R60" s="18"/>
      <c r="S60" s="18"/>
      <c r="T60" s="18"/>
      <c r="U60" s="18">
        <v>3</v>
      </c>
      <c r="V60" s="18"/>
      <c r="W60" s="18">
        <v>3</v>
      </c>
      <c r="X60" s="18"/>
      <c r="Y60" s="18">
        <v>7</v>
      </c>
      <c r="Z60" s="18"/>
      <c r="AA60" s="18"/>
      <c r="AB60" s="18"/>
      <c r="AC60" s="18"/>
      <c r="AD60" s="18"/>
      <c r="AE60" s="18">
        <v>6</v>
      </c>
      <c r="AF60" s="18"/>
      <c r="AG60" s="18"/>
      <c r="AH60" s="18"/>
      <c r="AI60" s="18"/>
      <c r="AJ60" s="18"/>
      <c r="AK60" s="18">
        <v>4</v>
      </c>
      <c r="AL60" s="18">
        <v>4</v>
      </c>
      <c r="AM60" s="18"/>
      <c r="AN60" s="18"/>
      <c r="AO60" s="18"/>
      <c r="AP60" s="18"/>
      <c r="AQ60" s="18"/>
      <c r="AR60" s="18"/>
      <c r="AS60" s="18"/>
      <c r="AT60" s="18"/>
      <c r="AU60" s="18"/>
      <c r="AV60" s="18">
        <v>9</v>
      </c>
      <c r="AW60" s="18"/>
      <c r="AX60" s="18"/>
      <c r="AY60" s="18"/>
      <c r="AZ60" s="18">
        <v>12</v>
      </c>
      <c r="BA60" s="18"/>
      <c r="BB60" s="18"/>
      <c r="BC60" s="18">
        <v>4</v>
      </c>
      <c r="BD60" s="18">
        <v>4</v>
      </c>
      <c r="BE60" s="18"/>
      <c r="BF60" s="10">
        <f aca="true" t="shared" si="5" ref="BF60:BF71">SUM(C60:BE60)</f>
        <v>107</v>
      </c>
    </row>
    <row r="61" spans="1:58" ht="11.25">
      <c r="A61" s="16" t="s">
        <v>117</v>
      </c>
      <c r="B61" s="16" t="s">
        <v>116</v>
      </c>
      <c r="C61" s="17">
        <v>6</v>
      </c>
      <c r="D61" s="17"/>
      <c r="E61" s="18">
        <v>6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>
        <v>4</v>
      </c>
      <c r="W61" s="18"/>
      <c r="X61" s="18">
        <v>2</v>
      </c>
      <c r="Y61" s="18"/>
      <c r="Z61" s="18"/>
      <c r="AA61" s="18">
        <v>8</v>
      </c>
      <c r="AB61" s="18"/>
      <c r="AC61" s="18"/>
      <c r="AD61" s="18">
        <v>6</v>
      </c>
      <c r="AE61" s="18"/>
      <c r="AF61" s="18">
        <v>4</v>
      </c>
      <c r="AG61" s="18"/>
      <c r="AH61" s="18"/>
      <c r="AI61" s="18"/>
      <c r="AJ61" s="18">
        <v>9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>
        <v>11</v>
      </c>
      <c r="AX61" s="18">
        <v>2</v>
      </c>
      <c r="AY61" s="18">
        <v>11</v>
      </c>
      <c r="AZ61" s="18"/>
      <c r="BA61" s="18">
        <v>4</v>
      </c>
      <c r="BB61" s="18">
        <v>4</v>
      </c>
      <c r="BC61" s="18"/>
      <c r="BD61" s="18"/>
      <c r="BE61" s="18">
        <v>4</v>
      </c>
      <c r="BF61" s="10">
        <f t="shared" si="5"/>
        <v>81</v>
      </c>
    </row>
    <row r="62" spans="1:58" ht="11.25">
      <c r="A62" s="16" t="s">
        <v>118</v>
      </c>
      <c r="B62" s="16" t="s">
        <v>119</v>
      </c>
      <c r="C62" s="17"/>
      <c r="D62" s="17"/>
      <c r="E62" s="18"/>
      <c r="F62" s="18"/>
      <c r="G62" s="18"/>
      <c r="H62" s="18">
        <v>11</v>
      </c>
      <c r="I62" s="18"/>
      <c r="J62" s="18">
        <v>12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0">
        <f t="shared" si="5"/>
        <v>23</v>
      </c>
    </row>
    <row r="63" spans="1:58" ht="11.25">
      <c r="A63" s="16" t="s">
        <v>120</v>
      </c>
      <c r="B63" s="16" t="s">
        <v>121</v>
      </c>
      <c r="C63" s="17"/>
      <c r="D63" s="17"/>
      <c r="E63" s="18"/>
      <c r="F63" s="18">
        <v>9</v>
      </c>
      <c r="G63" s="18">
        <v>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0">
        <f t="shared" si="5"/>
        <v>18</v>
      </c>
    </row>
    <row r="64" spans="1:58" ht="11.25">
      <c r="A64" s="16" t="s">
        <v>124</v>
      </c>
      <c r="B64" s="16" t="s">
        <v>116</v>
      </c>
      <c r="C64" s="17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>
        <v>7</v>
      </c>
      <c r="R64" s="18"/>
      <c r="S64" s="18"/>
      <c r="T64" s="18">
        <v>6</v>
      </c>
      <c r="U64" s="18"/>
      <c r="V64" s="18"/>
      <c r="W64" s="18"/>
      <c r="X64" s="18"/>
      <c r="Y64" s="18"/>
      <c r="Z64" s="18">
        <v>4</v>
      </c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0">
        <f t="shared" si="5"/>
        <v>17</v>
      </c>
    </row>
    <row r="65" spans="1:58" ht="11.25">
      <c r="A65" s="16" t="s">
        <v>122</v>
      </c>
      <c r="B65" s="16" t="s">
        <v>123</v>
      </c>
      <c r="C65" s="17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>
        <v>7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v>9</v>
      </c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0">
        <f t="shared" si="5"/>
        <v>16</v>
      </c>
    </row>
    <row r="66" spans="1:58" ht="11.25">
      <c r="A66" s="16" t="s">
        <v>125</v>
      </c>
      <c r="B66" s="16" t="s">
        <v>123</v>
      </c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v>7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0">
        <f t="shared" si="5"/>
        <v>7</v>
      </c>
    </row>
    <row r="67" spans="1:58" ht="11.25">
      <c r="A67" s="13" t="s">
        <v>222</v>
      </c>
      <c r="B67" s="16" t="s">
        <v>123</v>
      </c>
      <c r="C67" s="17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>
        <v>7</v>
      </c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0">
        <f t="shared" si="5"/>
        <v>7</v>
      </c>
    </row>
    <row r="68" spans="1:58" ht="11.25">
      <c r="A68" s="13" t="s">
        <v>228</v>
      </c>
      <c r="B68" s="13" t="s">
        <v>229</v>
      </c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>
        <v>1</v>
      </c>
      <c r="AR68" s="18">
        <v>1</v>
      </c>
      <c r="AS68" s="18">
        <v>1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0">
        <f t="shared" si="5"/>
        <v>3</v>
      </c>
    </row>
    <row r="69" spans="1:58" ht="11.25">
      <c r="A69" s="13" t="s">
        <v>224</v>
      </c>
      <c r="B69" s="13" t="s">
        <v>225</v>
      </c>
      <c r="C69" s="17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>
        <v>1</v>
      </c>
      <c r="AO69" s="18">
        <v>1</v>
      </c>
      <c r="AP69" s="18">
        <v>1</v>
      </c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0">
        <f t="shared" si="5"/>
        <v>3</v>
      </c>
    </row>
    <row r="70" spans="1:58" ht="11.25">
      <c r="A70" s="13" t="s">
        <v>238</v>
      </c>
      <c r="B70" s="13" t="s">
        <v>239</v>
      </c>
      <c r="C70" s="17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>
        <v>1</v>
      </c>
      <c r="AU70" s="18">
        <v>1</v>
      </c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0">
        <f t="shared" si="5"/>
        <v>2</v>
      </c>
    </row>
    <row r="71" spans="1:58" ht="11.25">
      <c r="A71" s="16" t="s">
        <v>126</v>
      </c>
      <c r="B71" s="16" t="s">
        <v>66</v>
      </c>
      <c r="C71" s="17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>
        <v>1</v>
      </c>
      <c r="AH71" s="18">
        <v>1</v>
      </c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0">
        <f t="shared" si="5"/>
        <v>2</v>
      </c>
    </row>
    <row r="72" spans="1:58" ht="11.25">
      <c r="A72" s="7" t="s">
        <v>127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9"/>
    </row>
    <row r="73" spans="1:58" ht="11.25">
      <c r="A73" s="16" t="s">
        <v>128</v>
      </c>
      <c r="B73" s="16" t="s">
        <v>129</v>
      </c>
      <c r="C73" s="17">
        <v>4</v>
      </c>
      <c r="D73" s="17"/>
      <c r="E73" s="18"/>
      <c r="F73" s="18"/>
      <c r="G73" s="18">
        <v>4</v>
      </c>
      <c r="H73" s="18"/>
      <c r="I73" s="18"/>
      <c r="J73" s="18"/>
      <c r="K73" s="18"/>
      <c r="L73" s="18"/>
      <c r="M73" s="18"/>
      <c r="N73" s="18"/>
      <c r="O73" s="18">
        <v>4</v>
      </c>
      <c r="P73" s="18">
        <v>4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>
        <v>31</v>
      </c>
      <c r="AC73" s="18"/>
      <c r="AD73" s="18"/>
      <c r="AE73" s="18"/>
      <c r="AF73" s="18"/>
      <c r="AG73" s="18"/>
      <c r="AH73" s="18"/>
      <c r="AI73" s="18">
        <v>2</v>
      </c>
      <c r="AJ73" s="18">
        <v>2</v>
      </c>
      <c r="AK73" s="18"/>
      <c r="AL73" s="18"/>
      <c r="AM73" s="18">
        <v>7</v>
      </c>
      <c r="AN73" s="18"/>
      <c r="AO73" s="18">
        <v>3</v>
      </c>
      <c r="AP73" s="18">
        <v>3</v>
      </c>
      <c r="AQ73" s="18">
        <v>3</v>
      </c>
      <c r="AR73" s="18">
        <v>3</v>
      </c>
      <c r="AS73" s="18">
        <v>3</v>
      </c>
      <c r="AT73" s="18"/>
      <c r="AU73" s="18"/>
      <c r="AV73" s="18"/>
      <c r="AW73" s="18"/>
      <c r="AX73" s="18"/>
      <c r="AY73" s="18"/>
      <c r="AZ73" s="18">
        <v>12</v>
      </c>
      <c r="BA73" s="18">
        <v>2</v>
      </c>
      <c r="BB73" s="18">
        <v>2</v>
      </c>
      <c r="BC73" s="18">
        <v>3</v>
      </c>
      <c r="BD73" s="18">
        <v>4</v>
      </c>
      <c r="BE73" s="18">
        <v>4</v>
      </c>
      <c r="BF73" s="10">
        <f>SUM(C73:BE73)</f>
        <v>100</v>
      </c>
    </row>
    <row r="74" spans="1:58" ht="11.25">
      <c r="A74" s="16" t="s">
        <v>130</v>
      </c>
      <c r="B74" s="16" t="s">
        <v>131</v>
      </c>
      <c r="C74" s="17"/>
      <c r="D74" s="17"/>
      <c r="E74" s="18"/>
      <c r="F74" s="18">
        <v>4</v>
      </c>
      <c r="G74" s="18"/>
      <c r="H74" s="18">
        <v>5</v>
      </c>
      <c r="I74" s="18">
        <v>4</v>
      </c>
      <c r="J74" s="18">
        <v>4</v>
      </c>
      <c r="K74" s="18"/>
      <c r="L74" s="18"/>
      <c r="M74" s="18"/>
      <c r="N74" s="18">
        <v>1</v>
      </c>
      <c r="O74" s="18"/>
      <c r="P74" s="18"/>
      <c r="Q74" s="18">
        <v>4</v>
      </c>
      <c r="R74" s="18"/>
      <c r="S74" s="18">
        <v>1</v>
      </c>
      <c r="T74" s="18">
        <v>3</v>
      </c>
      <c r="U74" s="18"/>
      <c r="V74" s="18">
        <v>1</v>
      </c>
      <c r="W74" s="18"/>
      <c r="X74" s="18"/>
      <c r="Y74" s="18">
        <v>1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>
        <v>5</v>
      </c>
      <c r="AW74" s="18"/>
      <c r="AX74" s="18"/>
      <c r="AY74" s="18">
        <v>7</v>
      </c>
      <c r="AZ74" s="18"/>
      <c r="BA74" s="18"/>
      <c r="BB74" s="18"/>
      <c r="BC74" s="18"/>
      <c r="BD74" s="18"/>
      <c r="BE74" s="18"/>
      <c r="BF74" s="10">
        <f>SUM(C74:BE74)</f>
        <v>40</v>
      </c>
    </row>
    <row r="75" spans="1:58" ht="11.25">
      <c r="A75" s="16" t="s">
        <v>132</v>
      </c>
      <c r="B75" s="16" t="s">
        <v>129</v>
      </c>
      <c r="C75" s="17"/>
      <c r="D75" s="17"/>
      <c r="E75" s="18">
        <v>4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0">
        <f>SUM(C75:BE75)</f>
        <v>4</v>
      </c>
    </row>
    <row r="76" spans="1:58" ht="11.25">
      <c r="A76" s="7" t="s">
        <v>133</v>
      </c>
      <c r="B76" s="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>
        <v>3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24" t="s">
        <v>271</v>
      </c>
      <c r="BB76" s="15"/>
      <c r="BC76" s="15"/>
      <c r="BD76" s="15"/>
      <c r="BE76" s="15"/>
      <c r="BF76" s="9"/>
    </row>
    <row r="77" spans="1:58" ht="11.25">
      <c r="A77" s="16" t="s">
        <v>134</v>
      </c>
      <c r="B77" s="16" t="s">
        <v>135</v>
      </c>
      <c r="C77" s="17">
        <v>5</v>
      </c>
      <c r="D77" s="17"/>
      <c r="E77" s="18">
        <v>5</v>
      </c>
      <c r="F77" s="18">
        <v>3</v>
      </c>
      <c r="G77" s="18">
        <v>6</v>
      </c>
      <c r="H77" s="18"/>
      <c r="I77" s="18"/>
      <c r="J77" s="18"/>
      <c r="K77" s="18">
        <v>1</v>
      </c>
      <c r="L77" s="18">
        <v>1</v>
      </c>
      <c r="M77" s="18">
        <v>1</v>
      </c>
      <c r="N77" s="18">
        <v>6</v>
      </c>
      <c r="O77" s="18">
        <v>3</v>
      </c>
      <c r="P77" s="18"/>
      <c r="Q77" s="18">
        <v>3</v>
      </c>
      <c r="R77" s="18"/>
      <c r="S77" s="18">
        <v>8</v>
      </c>
      <c r="T77" s="18"/>
      <c r="U77" s="18">
        <v>1</v>
      </c>
      <c r="V77" s="18">
        <v>1</v>
      </c>
      <c r="W77" s="18">
        <v>1</v>
      </c>
      <c r="X77" s="18">
        <v>6</v>
      </c>
      <c r="Y77" s="18">
        <v>7</v>
      </c>
      <c r="Z77" s="18">
        <v>6</v>
      </c>
      <c r="AA77" s="18">
        <v>7</v>
      </c>
      <c r="AB77" s="18"/>
      <c r="AC77" s="18"/>
      <c r="AD77" s="18">
        <v>4</v>
      </c>
      <c r="AE77" s="18">
        <v>3</v>
      </c>
      <c r="AF77" s="18">
        <v>5</v>
      </c>
      <c r="AG77" s="18"/>
      <c r="AH77" s="18"/>
      <c r="AI77" s="18">
        <v>1</v>
      </c>
      <c r="AJ77" s="18">
        <v>1</v>
      </c>
      <c r="AK77" s="18">
        <v>4</v>
      </c>
      <c r="AL77" s="18">
        <v>4</v>
      </c>
      <c r="AM77" s="18">
        <v>11</v>
      </c>
      <c r="AN77" s="18">
        <v>1</v>
      </c>
      <c r="AO77" s="18">
        <v>1</v>
      </c>
      <c r="AP77" s="18">
        <v>1</v>
      </c>
      <c r="AQ77" s="18"/>
      <c r="AR77" s="18">
        <v>3</v>
      </c>
      <c r="AS77" s="18">
        <v>3</v>
      </c>
      <c r="AT77" s="18">
        <v>1</v>
      </c>
      <c r="AU77" s="18">
        <v>1</v>
      </c>
      <c r="AV77" s="18">
        <v>7</v>
      </c>
      <c r="AW77" s="18"/>
      <c r="AX77" s="18"/>
      <c r="AY77" s="18">
        <v>8</v>
      </c>
      <c r="AZ77" s="18">
        <v>11</v>
      </c>
      <c r="BA77" s="18"/>
      <c r="BB77" s="18"/>
      <c r="BC77" s="18"/>
      <c r="BD77" s="18"/>
      <c r="BE77" s="18"/>
      <c r="BF77" s="10">
        <f aca="true" t="shared" si="6" ref="BF77:BF82">SUM(C77:BE77)</f>
        <v>141</v>
      </c>
    </row>
    <row r="78" spans="1:58" ht="11.25">
      <c r="A78" s="16" t="s">
        <v>136</v>
      </c>
      <c r="B78" s="16" t="s">
        <v>137</v>
      </c>
      <c r="C78" s="17"/>
      <c r="D78" s="17"/>
      <c r="E78" s="18"/>
      <c r="F78" s="18"/>
      <c r="G78" s="18"/>
      <c r="H78" s="18">
        <v>4</v>
      </c>
      <c r="I78" s="18">
        <v>4</v>
      </c>
      <c r="J78" s="18">
        <v>4</v>
      </c>
      <c r="K78" s="18"/>
      <c r="L78" s="18"/>
      <c r="M78" s="18"/>
      <c r="N78" s="18"/>
      <c r="O78" s="18"/>
      <c r="P78" s="18"/>
      <c r="Q78" s="18"/>
      <c r="R78" s="18"/>
      <c r="S78" s="18"/>
      <c r="T78" s="18">
        <v>9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>
        <v>3</v>
      </c>
      <c r="AR78" s="18"/>
      <c r="AS78" s="18"/>
      <c r="AT78" s="18"/>
      <c r="AU78" s="18"/>
      <c r="AV78" s="18"/>
      <c r="AW78" s="18">
        <v>17</v>
      </c>
      <c r="AX78" s="18"/>
      <c r="AY78" s="18"/>
      <c r="AZ78" s="18"/>
      <c r="BA78" s="18"/>
      <c r="BB78" s="18"/>
      <c r="BC78" s="18">
        <v>4</v>
      </c>
      <c r="BD78" s="18"/>
      <c r="BE78" s="18"/>
      <c r="BF78" s="10">
        <f t="shared" si="6"/>
        <v>45</v>
      </c>
    </row>
    <row r="79" spans="1:58" ht="11.25">
      <c r="A79" s="16" t="s">
        <v>138</v>
      </c>
      <c r="B79" s="16" t="s">
        <v>139</v>
      </c>
      <c r="C79" s="17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>
        <v>3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>
        <v>3</v>
      </c>
      <c r="AH79" s="18">
        <v>3</v>
      </c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0">
        <f t="shared" si="6"/>
        <v>9</v>
      </c>
    </row>
    <row r="80" spans="1:58" ht="11.25">
      <c r="A80" s="16" t="s">
        <v>277</v>
      </c>
      <c r="B80" s="16" t="s">
        <v>278</v>
      </c>
      <c r="C80" s="1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>
        <v>7</v>
      </c>
      <c r="BE80" s="18"/>
      <c r="BF80" s="10">
        <f t="shared" si="6"/>
        <v>7</v>
      </c>
    </row>
    <row r="81" spans="1:58" ht="11.25">
      <c r="A81" s="16" t="s">
        <v>281</v>
      </c>
      <c r="B81" s="16" t="s">
        <v>282</v>
      </c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>
        <v>7</v>
      </c>
      <c r="BF81" s="10">
        <f t="shared" si="6"/>
        <v>7</v>
      </c>
    </row>
    <row r="82" spans="1:58" ht="11.25">
      <c r="A82" s="16" t="s">
        <v>273</v>
      </c>
      <c r="B82" s="16" t="s">
        <v>274</v>
      </c>
      <c r="C82" s="17"/>
      <c r="D82" s="1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>
        <v>6</v>
      </c>
      <c r="BC82" s="18"/>
      <c r="BD82" s="18"/>
      <c r="BE82" s="18"/>
      <c r="BF82" s="10">
        <f t="shared" si="6"/>
        <v>6</v>
      </c>
    </row>
    <row r="83" spans="1:58" ht="11.25">
      <c r="A83" s="7" t="s">
        <v>140</v>
      </c>
      <c r="B83" s="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9"/>
    </row>
    <row r="84" spans="1:58" ht="11.25">
      <c r="A84" s="16" t="s">
        <v>141</v>
      </c>
      <c r="B84" s="16" t="s">
        <v>142</v>
      </c>
      <c r="C84" s="17"/>
      <c r="D84" s="17"/>
      <c r="E84" s="18">
        <v>2</v>
      </c>
      <c r="F84" s="18">
        <v>4</v>
      </c>
      <c r="G84" s="18"/>
      <c r="H84" s="18"/>
      <c r="I84" s="18"/>
      <c r="J84" s="18"/>
      <c r="K84" s="18"/>
      <c r="L84" s="18"/>
      <c r="M84" s="18"/>
      <c r="N84" s="18">
        <v>4</v>
      </c>
      <c r="O84" s="18"/>
      <c r="P84" s="18">
        <v>6</v>
      </c>
      <c r="Q84" s="18">
        <v>6</v>
      </c>
      <c r="R84" s="18"/>
      <c r="S84" s="18"/>
      <c r="T84" s="18"/>
      <c r="U84" s="18">
        <v>6</v>
      </c>
      <c r="V84" s="18">
        <v>6</v>
      </c>
      <c r="W84" s="18"/>
      <c r="X84" s="18"/>
      <c r="Y84" s="18"/>
      <c r="Z84" s="18">
        <v>1</v>
      </c>
      <c r="AA84" s="18"/>
      <c r="AB84" s="18"/>
      <c r="AC84" s="18"/>
      <c r="AD84" s="18"/>
      <c r="AE84" s="18"/>
      <c r="AF84" s="18">
        <v>5</v>
      </c>
      <c r="AG84" s="18"/>
      <c r="AH84" s="18"/>
      <c r="AI84" s="18">
        <v>6</v>
      </c>
      <c r="AJ84" s="18">
        <v>6</v>
      </c>
      <c r="AK84" s="18">
        <v>6</v>
      </c>
      <c r="AL84" s="18">
        <v>6</v>
      </c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>
        <v>7</v>
      </c>
      <c r="AZ84" s="18">
        <v>7</v>
      </c>
      <c r="BA84" s="18"/>
      <c r="BB84" s="18"/>
      <c r="BC84" s="18"/>
      <c r="BD84" s="18"/>
      <c r="BE84" s="18">
        <v>5</v>
      </c>
      <c r="BF84" s="10">
        <f aca="true" t="shared" si="7" ref="BF84:BF91">SUM(C84:BE84)</f>
        <v>83</v>
      </c>
    </row>
    <row r="85" spans="1:58" ht="11.25">
      <c r="A85" s="16" t="s">
        <v>145</v>
      </c>
      <c r="B85" s="16" t="s">
        <v>144</v>
      </c>
      <c r="C85" s="17"/>
      <c r="D85" s="17"/>
      <c r="E85" s="18"/>
      <c r="F85" s="18"/>
      <c r="G85" s="18"/>
      <c r="H85" s="18">
        <v>3</v>
      </c>
      <c r="I85" s="18"/>
      <c r="J85" s="18">
        <v>4</v>
      </c>
      <c r="K85" s="18"/>
      <c r="L85" s="18"/>
      <c r="M85" s="18"/>
      <c r="N85" s="18"/>
      <c r="O85" s="18">
        <v>6</v>
      </c>
      <c r="P85" s="18"/>
      <c r="Q85" s="18"/>
      <c r="R85" s="18"/>
      <c r="S85" s="18"/>
      <c r="T85" s="18"/>
      <c r="U85" s="18"/>
      <c r="V85" s="18"/>
      <c r="W85" s="18"/>
      <c r="X85" s="18">
        <v>1</v>
      </c>
      <c r="Y85" s="18">
        <v>5</v>
      </c>
      <c r="Z85" s="18"/>
      <c r="AA85" s="18">
        <v>2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>
        <v>1</v>
      </c>
      <c r="AY85" s="18"/>
      <c r="AZ85" s="18"/>
      <c r="BA85" s="18"/>
      <c r="BB85" s="18">
        <v>5</v>
      </c>
      <c r="BC85" s="18">
        <v>5</v>
      </c>
      <c r="BD85" s="18">
        <v>5</v>
      </c>
      <c r="BE85" s="18"/>
      <c r="BF85" s="10">
        <f t="shared" si="7"/>
        <v>37</v>
      </c>
    </row>
    <row r="86" spans="1:58" ht="11.25">
      <c r="A86" s="16" t="s">
        <v>146</v>
      </c>
      <c r="B86" s="16" t="s">
        <v>142</v>
      </c>
      <c r="C86" s="17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>
        <v>6</v>
      </c>
      <c r="AE86" s="18">
        <v>6</v>
      </c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>
        <v>5</v>
      </c>
      <c r="AU86" s="18">
        <v>5</v>
      </c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0">
        <f t="shared" si="7"/>
        <v>22</v>
      </c>
    </row>
    <row r="87" spans="1:58" ht="11.25">
      <c r="A87" s="16" t="s">
        <v>143</v>
      </c>
      <c r="B87" s="16" t="s">
        <v>144</v>
      </c>
      <c r="C87" s="17"/>
      <c r="D87" s="17"/>
      <c r="E87" s="18"/>
      <c r="F87" s="18"/>
      <c r="G87" s="18"/>
      <c r="H87" s="18"/>
      <c r="I87" s="18">
        <v>4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>
        <v>6</v>
      </c>
      <c r="U87" s="18"/>
      <c r="V87" s="18"/>
      <c r="W87" s="18">
        <v>6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0">
        <f t="shared" si="7"/>
        <v>16</v>
      </c>
    </row>
    <row r="88" spans="1:58" ht="11.25">
      <c r="A88" s="16" t="s">
        <v>147</v>
      </c>
      <c r="B88" s="16" t="s">
        <v>144</v>
      </c>
      <c r="C88" s="17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>
        <v>6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>
        <v>4</v>
      </c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0">
        <f t="shared" si="7"/>
        <v>10</v>
      </c>
    </row>
    <row r="89" spans="1:58" ht="11.25">
      <c r="A89" s="16" t="s">
        <v>265</v>
      </c>
      <c r="B89" s="16" t="s">
        <v>142</v>
      </c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>
        <v>6</v>
      </c>
      <c r="AW89" s="18"/>
      <c r="AX89" s="18"/>
      <c r="AY89" s="18"/>
      <c r="AZ89" s="18"/>
      <c r="BA89" s="18"/>
      <c r="BB89" s="18"/>
      <c r="BC89" s="18"/>
      <c r="BD89" s="18"/>
      <c r="BE89" s="18"/>
      <c r="BF89" s="10">
        <f t="shared" si="7"/>
        <v>6</v>
      </c>
    </row>
    <row r="90" spans="1:58" ht="11.25">
      <c r="A90" s="16" t="s">
        <v>272</v>
      </c>
      <c r="B90" s="16" t="s">
        <v>142</v>
      </c>
      <c r="C90" s="17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>
        <v>5</v>
      </c>
      <c r="BB90" s="18"/>
      <c r="BC90" s="18"/>
      <c r="BD90" s="18"/>
      <c r="BE90" s="18"/>
      <c r="BF90" s="10">
        <f t="shared" si="7"/>
        <v>5</v>
      </c>
    </row>
    <row r="91" spans="1:58" ht="11.25">
      <c r="A91" s="16" t="s">
        <v>148</v>
      </c>
      <c r="B91" s="16" t="s">
        <v>149</v>
      </c>
      <c r="C91" s="17">
        <v>2</v>
      </c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0">
        <f t="shared" si="7"/>
        <v>2</v>
      </c>
    </row>
    <row r="92" spans="1:58" ht="11.25">
      <c r="A92" s="7" t="s">
        <v>150</v>
      </c>
      <c r="B92" s="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9"/>
    </row>
    <row r="93" spans="1:58" ht="11.25">
      <c r="A93" s="16" t="s">
        <v>151</v>
      </c>
      <c r="B93" s="16" t="s">
        <v>152</v>
      </c>
      <c r="C93" s="17"/>
      <c r="D93" s="17"/>
      <c r="E93" s="18"/>
      <c r="F93" s="18"/>
      <c r="G93" s="18"/>
      <c r="H93" s="18">
        <v>4</v>
      </c>
      <c r="I93" s="18">
        <v>7</v>
      </c>
      <c r="J93" s="18">
        <v>13</v>
      </c>
      <c r="K93" s="18"/>
      <c r="L93" s="18"/>
      <c r="M93" s="18"/>
      <c r="N93" s="18">
        <v>8</v>
      </c>
      <c r="O93" s="18"/>
      <c r="P93" s="18">
        <v>7</v>
      </c>
      <c r="Q93" s="18">
        <v>7</v>
      </c>
      <c r="R93" s="18"/>
      <c r="S93" s="18">
        <v>9</v>
      </c>
      <c r="T93" s="18"/>
      <c r="U93" s="18"/>
      <c r="V93" s="18"/>
      <c r="W93" s="18"/>
      <c r="X93" s="18">
        <v>1</v>
      </c>
      <c r="Y93" s="18">
        <v>12</v>
      </c>
      <c r="Z93" s="18"/>
      <c r="AA93" s="18"/>
      <c r="AB93" s="18"/>
      <c r="AC93" s="18"/>
      <c r="AD93" s="18"/>
      <c r="AE93" s="18"/>
      <c r="AF93" s="18">
        <v>14</v>
      </c>
      <c r="AG93" s="18"/>
      <c r="AH93" s="18"/>
      <c r="AI93" s="18">
        <v>9</v>
      </c>
      <c r="AJ93" s="18">
        <v>9</v>
      </c>
      <c r="AK93" s="18"/>
      <c r="AL93" s="18"/>
      <c r="AM93" s="18"/>
      <c r="AN93" s="18"/>
      <c r="AO93" s="18">
        <v>9</v>
      </c>
      <c r="AP93" s="18">
        <v>9</v>
      </c>
      <c r="AQ93" s="18"/>
      <c r="AR93" s="18"/>
      <c r="AS93" s="18"/>
      <c r="AT93" s="18"/>
      <c r="AU93" s="18"/>
      <c r="AV93" s="18"/>
      <c r="AW93" s="18"/>
      <c r="AX93" s="18"/>
      <c r="AY93" s="18">
        <v>19</v>
      </c>
      <c r="AZ93" s="18">
        <v>16</v>
      </c>
      <c r="BA93" s="18">
        <v>8</v>
      </c>
      <c r="BB93" s="18">
        <v>11</v>
      </c>
      <c r="BC93" s="18">
        <v>10</v>
      </c>
      <c r="BD93" s="18">
        <v>11</v>
      </c>
      <c r="BE93" s="18"/>
      <c r="BF93" s="10">
        <f aca="true" t="shared" si="8" ref="BF93:BF106">SUM(C93:BE93)</f>
        <v>193</v>
      </c>
    </row>
    <row r="94" spans="1:58" ht="11.25">
      <c r="A94" s="16" t="s">
        <v>153</v>
      </c>
      <c r="B94" s="16" t="s">
        <v>154</v>
      </c>
      <c r="C94" s="17"/>
      <c r="D94" s="17"/>
      <c r="E94" s="18"/>
      <c r="F94" s="18">
        <v>6</v>
      </c>
      <c r="G94" s="18">
        <v>8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>
        <v>11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>
        <v>13</v>
      </c>
      <c r="AN94" s="18"/>
      <c r="AO94" s="18"/>
      <c r="AP94" s="18"/>
      <c r="AQ94" s="18"/>
      <c r="AR94" s="18"/>
      <c r="AS94" s="18"/>
      <c r="AT94" s="18"/>
      <c r="AU94" s="18"/>
      <c r="AV94" s="18">
        <v>12</v>
      </c>
      <c r="AW94" s="18"/>
      <c r="AX94" s="18"/>
      <c r="AY94" s="18"/>
      <c r="AZ94" s="18"/>
      <c r="BA94" s="18"/>
      <c r="BB94" s="18"/>
      <c r="BC94" s="18"/>
      <c r="BD94" s="18"/>
      <c r="BE94" s="18"/>
      <c r="BF94" s="10">
        <f t="shared" si="8"/>
        <v>50</v>
      </c>
    </row>
    <row r="95" spans="1:58" ht="11.25">
      <c r="A95" s="16" t="s">
        <v>160</v>
      </c>
      <c r="B95" s="16" t="s">
        <v>142</v>
      </c>
      <c r="C95" s="1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>
        <v>7</v>
      </c>
      <c r="P95" s="18"/>
      <c r="Q95" s="18"/>
      <c r="R95" s="18"/>
      <c r="S95" s="18"/>
      <c r="T95" s="18"/>
      <c r="U95" s="18"/>
      <c r="V95" s="18">
        <v>3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>
        <v>9</v>
      </c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0">
        <f t="shared" si="8"/>
        <v>19</v>
      </c>
    </row>
    <row r="96" spans="1:58" ht="11.25">
      <c r="A96" s="16" t="s">
        <v>155</v>
      </c>
      <c r="B96" s="16" t="s">
        <v>142</v>
      </c>
      <c r="C96" s="17">
        <v>12</v>
      </c>
      <c r="D96" s="17"/>
      <c r="E96" s="18">
        <v>6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0">
        <f t="shared" si="8"/>
        <v>18</v>
      </c>
    </row>
    <row r="97" spans="1:58" ht="11.25">
      <c r="A97" s="16" t="s">
        <v>156</v>
      </c>
      <c r="B97" s="16" t="s">
        <v>152</v>
      </c>
      <c r="C97" s="17"/>
      <c r="D97" s="1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>
        <v>13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0">
        <f t="shared" si="8"/>
        <v>13</v>
      </c>
    </row>
    <row r="98" spans="1:58" ht="11.25">
      <c r="A98" s="16" t="s">
        <v>283</v>
      </c>
      <c r="B98" s="16" t="s">
        <v>284</v>
      </c>
      <c r="C98" s="17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>
        <v>10</v>
      </c>
      <c r="BF98" s="10">
        <f t="shared" si="8"/>
        <v>10</v>
      </c>
    </row>
    <row r="99" spans="1:58" ht="11.25">
      <c r="A99" s="16" t="s">
        <v>157</v>
      </c>
      <c r="B99" s="16" t="s">
        <v>121</v>
      </c>
      <c r="C99" s="17"/>
      <c r="D99" s="17"/>
      <c r="E99" s="18"/>
      <c r="F99" s="18"/>
      <c r="G99" s="18"/>
      <c r="H99" s="18"/>
      <c r="I99" s="18"/>
      <c r="J99" s="18"/>
      <c r="K99" s="18">
        <v>3</v>
      </c>
      <c r="L99" s="18">
        <v>3</v>
      </c>
      <c r="M99" s="18">
        <v>3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0">
        <f t="shared" si="8"/>
        <v>9</v>
      </c>
    </row>
    <row r="100" spans="1:58" ht="11.25">
      <c r="A100" s="13" t="s">
        <v>226</v>
      </c>
      <c r="B100" s="16" t="s">
        <v>152</v>
      </c>
      <c r="C100" s="1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>
        <v>9</v>
      </c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0">
        <f t="shared" si="8"/>
        <v>9</v>
      </c>
    </row>
    <row r="101" spans="1:58" ht="11.25">
      <c r="A101" s="16" t="s">
        <v>158</v>
      </c>
      <c r="B101" s="16" t="s">
        <v>159</v>
      </c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>
        <v>9</v>
      </c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0">
        <f t="shared" si="8"/>
        <v>9</v>
      </c>
    </row>
    <row r="102" spans="1:58" ht="11.25">
      <c r="A102" s="16" t="s">
        <v>161</v>
      </c>
      <c r="B102" s="16" t="s">
        <v>142</v>
      </c>
      <c r="C102" s="1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>
        <v>4</v>
      </c>
      <c r="V102" s="18"/>
      <c r="W102" s="18">
        <v>4</v>
      </c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0">
        <f t="shared" si="8"/>
        <v>8</v>
      </c>
    </row>
    <row r="103" spans="1:58" ht="11.25">
      <c r="A103" s="16" t="s">
        <v>162</v>
      </c>
      <c r="B103" s="16" t="s">
        <v>163</v>
      </c>
      <c r="C103" s="17"/>
      <c r="D103" s="1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>
        <v>3</v>
      </c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0">
        <f t="shared" si="8"/>
        <v>3</v>
      </c>
    </row>
    <row r="104" spans="1:58" ht="11.25">
      <c r="A104" s="16" t="s">
        <v>164</v>
      </c>
      <c r="B104" s="16" t="s">
        <v>165</v>
      </c>
      <c r="C104" s="17"/>
      <c r="D104" s="17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>
        <v>3</v>
      </c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0">
        <f t="shared" si="8"/>
        <v>3</v>
      </c>
    </row>
    <row r="105" spans="1:58" ht="11.25">
      <c r="A105" s="16" t="s">
        <v>166</v>
      </c>
      <c r="B105" s="16" t="s">
        <v>152</v>
      </c>
      <c r="C105" s="17"/>
      <c r="D105" s="1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>
        <v>1</v>
      </c>
      <c r="AH105" s="18">
        <v>1</v>
      </c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0">
        <f t="shared" si="8"/>
        <v>2</v>
      </c>
    </row>
    <row r="106" spans="1:58" ht="11.25">
      <c r="A106" s="16" t="s">
        <v>266</v>
      </c>
      <c r="B106" s="16" t="s">
        <v>165</v>
      </c>
      <c r="C106" s="17"/>
      <c r="D106" s="17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>
        <v>1</v>
      </c>
      <c r="AY106" s="18"/>
      <c r="AZ106" s="18"/>
      <c r="BA106" s="18"/>
      <c r="BB106" s="18"/>
      <c r="BC106" s="18"/>
      <c r="BD106" s="18"/>
      <c r="BE106" s="18"/>
      <c r="BF106" s="10">
        <f t="shared" si="8"/>
        <v>1</v>
      </c>
    </row>
    <row r="107" spans="1:58" ht="11.25">
      <c r="A107" s="7" t="s">
        <v>167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9"/>
    </row>
    <row r="108" spans="1:58" ht="11.25">
      <c r="A108" s="16" t="s">
        <v>168</v>
      </c>
      <c r="B108" s="16" t="s">
        <v>169</v>
      </c>
      <c r="C108" s="17">
        <v>2</v>
      </c>
      <c r="D108" s="17"/>
      <c r="E108" s="18">
        <v>2</v>
      </c>
      <c r="F108" s="18"/>
      <c r="G108" s="18"/>
      <c r="H108" s="18">
        <v>2</v>
      </c>
      <c r="I108" s="18">
        <v>2</v>
      </c>
      <c r="J108" s="18">
        <v>2</v>
      </c>
      <c r="K108" s="18"/>
      <c r="L108" s="18"/>
      <c r="M108" s="18"/>
      <c r="N108" s="18">
        <v>2</v>
      </c>
      <c r="O108" s="18">
        <v>2</v>
      </c>
      <c r="P108" s="18"/>
      <c r="Q108" s="18">
        <v>2</v>
      </c>
      <c r="R108" s="18"/>
      <c r="S108" s="18">
        <v>2</v>
      </c>
      <c r="T108" s="18">
        <v>2</v>
      </c>
      <c r="U108" s="18"/>
      <c r="V108" s="18">
        <v>2</v>
      </c>
      <c r="W108" s="18"/>
      <c r="X108" s="18">
        <v>2</v>
      </c>
      <c r="Y108" s="18">
        <v>3</v>
      </c>
      <c r="Z108" s="18">
        <v>3</v>
      </c>
      <c r="AA108" s="18">
        <v>2</v>
      </c>
      <c r="AB108" s="18"/>
      <c r="AC108" s="18"/>
      <c r="AD108" s="18"/>
      <c r="AE108" s="18"/>
      <c r="AF108" s="18">
        <v>2</v>
      </c>
      <c r="AG108" s="18"/>
      <c r="AH108" s="18"/>
      <c r="AI108" s="18"/>
      <c r="AJ108" s="18"/>
      <c r="AK108" s="18"/>
      <c r="AL108" s="18"/>
      <c r="AM108" s="18">
        <v>3</v>
      </c>
      <c r="AN108" s="18"/>
      <c r="AO108" s="18"/>
      <c r="AP108" s="18"/>
      <c r="AQ108" s="18">
        <v>2</v>
      </c>
      <c r="AR108" s="18">
        <v>2</v>
      </c>
      <c r="AS108" s="18"/>
      <c r="AT108" s="18"/>
      <c r="AU108" s="18"/>
      <c r="AV108" s="18"/>
      <c r="AW108" s="18"/>
      <c r="AX108" s="18">
        <v>2</v>
      </c>
      <c r="AY108" s="18">
        <v>3</v>
      </c>
      <c r="AZ108" s="18">
        <v>2</v>
      </c>
      <c r="BA108" s="18"/>
      <c r="BB108" s="18">
        <v>1</v>
      </c>
      <c r="BC108" s="18"/>
      <c r="BD108" s="18">
        <v>2</v>
      </c>
      <c r="BE108" s="18"/>
      <c r="BF108" s="10">
        <f>SUM(C108:BE108)</f>
        <v>51</v>
      </c>
    </row>
    <row r="109" spans="1:58" ht="11.25">
      <c r="A109" s="16" t="s">
        <v>170</v>
      </c>
      <c r="B109" s="16" t="s">
        <v>137</v>
      </c>
      <c r="C109" s="17"/>
      <c r="D109" s="17"/>
      <c r="E109" s="18"/>
      <c r="F109" s="18">
        <v>1</v>
      </c>
      <c r="G109" s="18">
        <v>2</v>
      </c>
      <c r="H109" s="18"/>
      <c r="I109" s="18"/>
      <c r="J109" s="18"/>
      <c r="K109" s="18"/>
      <c r="L109" s="18"/>
      <c r="M109" s="18"/>
      <c r="N109" s="18"/>
      <c r="O109" s="18"/>
      <c r="P109" s="18">
        <v>2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>
        <v>2</v>
      </c>
      <c r="AT109" s="18"/>
      <c r="AU109" s="18"/>
      <c r="AV109" s="18">
        <v>2</v>
      </c>
      <c r="AW109" s="18"/>
      <c r="AX109" s="18"/>
      <c r="AY109" s="18"/>
      <c r="AZ109" s="18"/>
      <c r="BA109" s="18"/>
      <c r="BB109" s="18"/>
      <c r="BC109" s="18">
        <v>2</v>
      </c>
      <c r="BD109" s="18"/>
      <c r="BE109" s="18">
        <v>2</v>
      </c>
      <c r="BF109" s="10">
        <f>SUM(C109:BE109)</f>
        <v>13</v>
      </c>
    </row>
    <row r="110" spans="1:58" ht="11.25">
      <c r="A110" s="7" t="s">
        <v>171</v>
      </c>
      <c r="B110" s="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9"/>
    </row>
    <row r="111" spans="1:58" ht="11.25">
      <c r="A111" s="16" t="s">
        <v>175</v>
      </c>
      <c r="B111" s="16" t="s">
        <v>174</v>
      </c>
      <c r="C111" s="17">
        <v>1</v>
      </c>
      <c r="D111" s="17"/>
      <c r="E111" s="18">
        <v>1</v>
      </c>
      <c r="F111" s="18"/>
      <c r="G111" s="18"/>
      <c r="H111" s="18"/>
      <c r="I111" s="18"/>
      <c r="J111" s="18"/>
      <c r="K111" s="18">
        <v>1</v>
      </c>
      <c r="L111" s="18">
        <v>1</v>
      </c>
      <c r="M111" s="18">
        <v>1</v>
      </c>
      <c r="N111" s="18"/>
      <c r="O111" s="18"/>
      <c r="P111" s="18"/>
      <c r="Q111" s="18"/>
      <c r="R111" s="18"/>
      <c r="S111" s="18"/>
      <c r="T111" s="18"/>
      <c r="U111" s="18">
        <v>1</v>
      </c>
      <c r="V111" s="18">
        <v>1</v>
      </c>
      <c r="W111" s="18">
        <v>1</v>
      </c>
      <c r="X111" s="18">
        <v>1</v>
      </c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>
        <v>3</v>
      </c>
      <c r="AL111" s="18">
        <v>3</v>
      </c>
      <c r="AM111" s="18"/>
      <c r="AN111" s="18">
        <v>1</v>
      </c>
      <c r="AO111" s="18">
        <v>1</v>
      </c>
      <c r="AP111" s="18">
        <v>1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>
        <v>1</v>
      </c>
      <c r="BB111" s="18">
        <v>1</v>
      </c>
      <c r="BC111" s="18">
        <v>1</v>
      </c>
      <c r="BD111" s="18">
        <v>1</v>
      </c>
      <c r="BE111" s="18">
        <v>1</v>
      </c>
      <c r="BF111" s="10">
        <f>SUM(C111:BE111)</f>
        <v>23</v>
      </c>
    </row>
    <row r="112" spans="1:58" ht="11.25">
      <c r="A112" s="16" t="s">
        <v>172</v>
      </c>
      <c r="B112" s="16" t="s">
        <v>173</v>
      </c>
      <c r="C112" s="17"/>
      <c r="D112" s="17"/>
      <c r="E112" s="18"/>
      <c r="F112" s="18">
        <v>1</v>
      </c>
      <c r="G112" s="18">
        <v>1</v>
      </c>
      <c r="H112" s="18"/>
      <c r="I112" s="18">
        <v>1</v>
      </c>
      <c r="J112" s="18">
        <v>1</v>
      </c>
      <c r="K112" s="18"/>
      <c r="L112" s="18"/>
      <c r="M112" s="18"/>
      <c r="N112" s="18">
        <v>1</v>
      </c>
      <c r="O112" s="18"/>
      <c r="P112" s="18"/>
      <c r="Q112" s="18"/>
      <c r="R112" s="18"/>
      <c r="S112" s="18">
        <v>1</v>
      </c>
      <c r="T112" s="18">
        <v>2</v>
      </c>
      <c r="U112" s="18"/>
      <c r="V112" s="18"/>
      <c r="W112" s="18"/>
      <c r="X112" s="18"/>
      <c r="Y112" s="18">
        <v>2</v>
      </c>
      <c r="Z112" s="18">
        <v>2</v>
      </c>
      <c r="AA112" s="18"/>
      <c r="AB112" s="18"/>
      <c r="AC112" s="18"/>
      <c r="AD112" s="18"/>
      <c r="AE112" s="18"/>
      <c r="AF112" s="18">
        <v>1</v>
      </c>
      <c r="AG112" s="18"/>
      <c r="AH112" s="18"/>
      <c r="AI112" s="18"/>
      <c r="AJ112" s="18"/>
      <c r="AK112" s="18"/>
      <c r="AL112" s="18"/>
      <c r="AM112" s="18">
        <v>2</v>
      </c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>
        <v>1</v>
      </c>
      <c r="AZ112" s="18"/>
      <c r="BA112" s="18"/>
      <c r="BB112" s="18"/>
      <c r="BC112" s="18"/>
      <c r="BD112" s="18"/>
      <c r="BE112" s="18"/>
      <c r="BF112" s="10">
        <f>SUM(C112:BE112)</f>
        <v>16</v>
      </c>
    </row>
    <row r="113" spans="1:58" ht="11.25">
      <c r="A113" s="7" t="s">
        <v>176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9"/>
    </row>
    <row r="114" spans="1:58" ht="11.25">
      <c r="A114" s="16" t="s">
        <v>177</v>
      </c>
      <c r="B114" s="16" t="s">
        <v>103</v>
      </c>
      <c r="C114" s="17"/>
      <c r="D114" s="17"/>
      <c r="E114" s="18"/>
      <c r="F114" s="18"/>
      <c r="G114" s="18"/>
      <c r="H114" s="18"/>
      <c r="I114" s="18"/>
      <c r="J114" s="18"/>
      <c r="K114" s="18"/>
      <c r="L114" s="18"/>
      <c r="M114" s="18">
        <v>2</v>
      </c>
      <c r="N114" s="18"/>
      <c r="O114" s="18"/>
      <c r="P114" s="18"/>
      <c r="Q114" s="18"/>
      <c r="R114" s="18"/>
      <c r="S114" s="18"/>
      <c r="T114" s="18"/>
      <c r="U114" s="18">
        <v>2</v>
      </c>
      <c r="V114" s="18">
        <v>2</v>
      </c>
      <c r="W114" s="18">
        <v>2</v>
      </c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0">
        <f>SUM(C114:BE114)</f>
        <v>8</v>
      </c>
    </row>
    <row r="115" spans="1:58" ht="11.25">
      <c r="A115" s="16" t="s">
        <v>178</v>
      </c>
      <c r="B115" s="16" t="s">
        <v>179</v>
      </c>
      <c r="C115" s="17"/>
      <c r="D115" s="17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>
        <v>1</v>
      </c>
      <c r="AB115" s="18"/>
      <c r="AC115" s="18"/>
      <c r="AD115" s="18"/>
      <c r="AE115" s="18"/>
      <c r="AF115" s="18">
        <v>1</v>
      </c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>
        <v>1</v>
      </c>
      <c r="AW115" s="18"/>
      <c r="AX115" s="18"/>
      <c r="AY115" s="18">
        <v>1</v>
      </c>
      <c r="AZ115" s="18">
        <v>1</v>
      </c>
      <c r="BA115" s="18"/>
      <c r="BB115" s="18"/>
      <c r="BC115" s="18"/>
      <c r="BD115" s="18"/>
      <c r="BE115" s="18"/>
      <c r="BF115" s="10">
        <f>SUM(C115:BE115)</f>
        <v>5</v>
      </c>
    </row>
    <row r="116" spans="1:58" ht="11.25">
      <c r="A116" s="16" t="s">
        <v>267</v>
      </c>
      <c r="B116" s="16" t="s">
        <v>268</v>
      </c>
      <c r="C116" s="17"/>
      <c r="D116" s="1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>
        <v>1</v>
      </c>
      <c r="AY116" s="18"/>
      <c r="AZ116" s="18"/>
      <c r="BA116" s="18"/>
      <c r="BB116" s="18"/>
      <c r="BC116" s="18"/>
      <c r="BD116" s="18"/>
      <c r="BE116" s="18"/>
      <c r="BF116" s="10">
        <f>SUM(C116:BE116)</f>
        <v>1</v>
      </c>
    </row>
    <row r="117" spans="1:58" ht="11.25">
      <c r="A117" s="7" t="s">
        <v>180</v>
      </c>
      <c r="B117" s="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9"/>
    </row>
    <row r="118" spans="1:58" ht="11.25">
      <c r="A118" s="16" t="s">
        <v>181</v>
      </c>
      <c r="B118" s="16" t="s">
        <v>182</v>
      </c>
      <c r="C118" s="17"/>
      <c r="D118" s="17"/>
      <c r="E118" s="18"/>
      <c r="F118" s="18"/>
      <c r="G118" s="18"/>
      <c r="H118" s="18">
        <v>6</v>
      </c>
      <c r="I118" s="18">
        <v>6</v>
      </c>
      <c r="J118" s="18">
        <v>6</v>
      </c>
      <c r="K118" s="18">
        <v>4</v>
      </c>
      <c r="L118" s="18">
        <v>4</v>
      </c>
      <c r="M118" s="18"/>
      <c r="N118" s="18">
        <v>5</v>
      </c>
      <c r="O118" s="18">
        <v>4</v>
      </c>
      <c r="P118" s="18">
        <v>5</v>
      </c>
      <c r="Q118" s="18">
        <v>4</v>
      </c>
      <c r="R118" s="18">
        <v>6</v>
      </c>
      <c r="S118" s="18"/>
      <c r="T118" s="18"/>
      <c r="U118" s="18">
        <v>2</v>
      </c>
      <c r="V118" s="18">
        <v>2</v>
      </c>
      <c r="W118" s="18">
        <v>2</v>
      </c>
      <c r="X118" s="18"/>
      <c r="Y118" s="18"/>
      <c r="Z118" s="18"/>
      <c r="AA118" s="18"/>
      <c r="AB118" s="18"/>
      <c r="AC118" s="18"/>
      <c r="AD118" s="18"/>
      <c r="AE118" s="18"/>
      <c r="AF118" s="18">
        <v>4</v>
      </c>
      <c r="AG118" s="18"/>
      <c r="AH118" s="18"/>
      <c r="AI118" s="18"/>
      <c r="AJ118" s="18"/>
      <c r="AK118" s="18"/>
      <c r="AL118" s="18"/>
      <c r="AM118" s="18">
        <v>5</v>
      </c>
      <c r="AN118" s="18"/>
      <c r="AO118" s="18">
        <v>2</v>
      </c>
      <c r="AP118" s="18">
        <v>2</v>
      </c>
      <c r="AQ118" s="18"/>
      <c r="AR118" s="18"/>
      <c r="AS118" s="18"/>
      <c r="AT118" s="18">
        <v>4</v>
      </c>
      <c r="AU118" s="18"/>
      <c r="AV118" s="18"/>
      <c r="AW118" s="18"/>
      <c r="AX118" s="18"/>
      <c r="AY118" s="18">
        <v>5</v>
      </c>
      <c r="AZ118" s="18"/>
      <c r="BA118" s="18"/>
      <c r="BB118" s="18"/>
      <c r="BC118" s="18"/>
      <c r="BD118" s="18"/>
      <c r="BE118" s="18"/>
      <c r="BF118" s="10">
        <f aca="true" t="shared" si="9" ref="BF118:BF123">SUM(C118:BE118)</f>
        <v>78</v>
      </c>
    </row>
    <row r="119" spans="1:58" ht="11.25">
      <c r="A119" s="16" t="s">
        <v>183</v>
      </c>
      <c r="B119" s="16" t="s">
        <v>184</v>
      </c>
      <c r="C119" s="17"/>
      <c r="D119" s="17"/>
      <c r="E119" s="18"/>
      <c r="F119" s="18">
        <v>4</v>
      </c>
      <c r="G119" s="18">
        <v>4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>
        <v>2</v>
      </c>
      <c r="Y119" s="18"/>
      <c r="Z119" s="18">
        <v>2</v>
      </c>
      <c r="AA119" s="18"/>
      <c r="AB119" s="18"/>
      <c r="AC119" s="18"/>
      <c r="AD119" s="18">
        <v>2</v>
      </c>
      <c r="AE119" s="18">
        <v>2</v>
      </c>
      <c r="AF119" s="18"/>
      <c r="AG119" s="18"/>
      <c r="AH119" s="18"/>
      <c r="AI119" s="18"/>
      <c r="AJ119" s="18"/>
      <c r="AK119" s="18"/>
      <c r="AL119" s="18"/>
      <c r="AM119" s="18"/>
      <c r="AN119" s="18">
        <v>2</v>
      </c>
      <c r="AO119" s="18"/>
      <c r="AP119" s="18"/>
      <c r="AQ119" s="18"/>
      <c r="AR119" s="18"/>
      <c r="AS119" s="18"/>
      <c r="AT119" s="18"/>
      <c r="AU119" s="18">
        <v>4</v>
      </c>
      <c r="AV119" s="18">
        <v>3</v>
      </c>
      <c r="AW119" s="18"/>
      <c r="AX119" s="18">
        <v>2</v>
      </c>
      <c r="AY119" s="18"/>
      <c r="AZ119" s="18"/>
      <c r="BA119" s="18"/>
      <c r="BB119" s="18"/>
      <c r="BC119" s="18"/>
      <c r="BD119" s="18"/>
      <c r="BE119" s="18"/>
      <c r="BF119" s="10">
        <f t="shared" si="9"/>
        <v>27</v>
      </c>
    </row>
    <row r="120" spans="1:58" ht="11.25">
      <c r="A120" s="16" t="s">
        <v>186</v>
      </c>
      <c r="B120" s="16" t="s">
        <v>187</v>
      </c>
      <c r="C120" s="17"/>
      <c r="D120" s="1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>
        <v>2</v>
      </c>
      <c r="T120" s="18">
        <v>3</v>
      </c>
      <c r="U120" s="18"/>
      <c r="V120" s="18"/>
      <c r="W120" s="18"/>
      <c r="X120" s="18"/>
      <c r="Y120" s="18"/>
      <c r="Z120" s="18"/>
      <c r="AA120" s="18">
        <v>2</v>
      </c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>
        <v>5</v>
      </c>
      <c r="BA120" s="18"/>
      <c r="BB120" s="18"/>
      <c r="BC120" s="18"/>
      <c r="BD120" s="18"/>
      <c r="BE120" s="18"/>
      <c r="BF120" s="10">
        <f t="shared" si="9"/>
        <v>12</v>
      </c>
    </row>
    <row r="121" spans="1:58" ht="11.25">
      <c r="A121" s="16" t="s">
        <v>185</v>
      </c>
      <c r="B121" s="16" t="s">
        <v>182</v>
      </c>
      <c r="C121" s="17">
        <v>2</v>
      </c>
      <c r="D121" s="17"/>
      <c r="E121" s="18">
        <v>2</v>
      </c>
      <c r="F121" s="18"/>
      <c r="G121" s="18"/>
      <c r="H121" s="18"/>
      <c r="I121" s="18"/>
      <c r="J121" s="18"/>
      <c r="K121" s="18"/>
      <c r="L121" s="18"/>
      <c r="M121" s="18">
        <v>4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>
        <v>4</v>
      </c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0">
        <f t="shared" si="9"/>
        <v>12</v>
      </c>
    </row>
    <row r="122" spans="1:58" ht="11.25">
      <c r="A122" s="13" t="s">
        <v>230</v>
      </c>
      <c r="B122" s="13" t="s">
        <v>231</v>
      </c>
      <c r="C122" s="17"/>
      <c r="D122" s="1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>
        <v>1</v>
      </c>
      <c r="AR122" s="18">
        <v>1</v>
      </c>
      <c r="AS122" s="18">
        <v>1</v>
      </c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0">
        <f t="shared" si="9"/>
        <v>3</v>
      </c>
    </row>
    <row r="123" spans="1:58" ht="11.25">
      <c r="A123" s="16" t="s">
        <v>188</v>
      </c>
      <c r="B123" s="16" t="s">
        <v>189</v>
      </c>
      <c r="C123" s="17"/>
      <c r="D123" s="17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>
        <v>1</v>
      </c>
      <c r="AJ123" s="18">
        <v>1</v>
      </c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0">
        <f t="shared" si="9"/>
        <v>2</v>
      </c>
    </row>
    <row r="124" spans="1:58" ht="11.25">
      <c r="A124" s="7" t="s">
        <v>190</v>
      </c>
      <c r="B124" s="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9"/>
    </row>
    <row r="125" spans="1:58" ht="11.25">
      <c r="A125" s="16" t="s">
        <v>191</v>
      </c>
      <c r="B125" s="16" t="s">
        <v>192</v>
      </c>
      <c r="C125" s="17"/>
      <c r="D125" s="17"/>
      <c r="E125" s="18"/>
      <c r="F125" s="18"/>
      <c r="G125" s="18">
        <v>1</v>
      </c>
      <c r="H125" s="18"/>
      <c r="I125" s="18">
        <v>2</v>
      </c>
      <c r="J125" s="18">
        <v>2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>
        <v>2</v>
      </c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>
        <v>2</v>
      </c>
      <c r="AZ125" s="18">
        <v>2</v>
      </c>
      <c r="BA125" s="18"/>
      <c r="BB125" s="18"/>
      <c r="BC125" s="18"/>
      <c r="BD125" s="18"/>
      <c r="BE125" s="18"/>
      <c r="BF125" s="10">
        <f aca="true" t="shared" si="10" ref="BF125:BF133">SUM(C125:BE125)</f>
        <v>11</v>
      </c>
    </row>
    <row r="126" spans="1:58" ht="11.25">
      <c r="A126" s="16" t="s">
        <v>198</v>
      </c>
      <c r="B126" s="16" t="s">
        <v>199</v>
      </c>
      <c r="C126" s="17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>
        <v>2</v>
      </c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>
        <v>1</v>
      </c>
      <c r="AN126" s="18"/>
      <c r="AO126" s="18"/>
      <c r="AP126" s="18"/>
      <c r="AQ126" s="18">
        <v>2</v>
      </c>
      <c r="AR126" s="18"/>
      <c r="AS126" s="18">
        <v>2</v>
      </c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0">
        <f t="shared" si="10"/>
        <v>7</v>
      </c>
    </row>
    <row r="127" spans="1:58" ht="11.25">
      <c r="A127" s="16" t="s">
        <v>193</v>
      </c>
      <c r="B127" s="16" t="s">
        <v>192</v>
      </c>
      <c r="C127" s="17"/>
      <c r="D127" s="17"/>
      <c r="E127" s="18"/>
      <c r="F127" s="18"/>
      <c r="G127" s="18"/>
      <c r="H127" s="18">
        <v>2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>
        <v>1</v>
      </c>
      <c r="T127" s="18">
        <v>2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0">
        <f t="shared" si="10"/>
        <v>5</v>
      </c>
    </row>
    <row r="128" spans="1:58" ht="11.25">
      <c r="A128" s="16" t="s">
        <v>196</v>
      </c>
      <c r="B128" s="16" t="s">
        <v>197</v>
      </c>
      <c r="C128" s="17"/>
      <c r="D128" s="17"/>
      <c r="E128" s="18"/>
      <c r="F128" s="18">
        <v>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>
        <v>2</v>
      </c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>
        <v>1</v>
      </c>
      <c r="AW128" s="18"/>
      <c r="AX128" s="18"/>
      <c r="AY128" s="18"/>
      <c r="AZ128" s="18"/>
      <c r="BA128" s="18"/>
      <c r="BB128" s="18"/>
      <c r="BC128" s="18"/>
      <c r="BD128" s="18"/>
      <c r="BE128" s="18"/>
      <c r="BF128" s="10">
        <f t="shared" si="10"/>
        <v>4</v>
      </c>
    </row>
    <row r="129" spans="1:58" ht="11.25">
      <c r="A129" s="16" t="s">
        <v>194</v>
      </c>
      <c r="B129" s="16" t="s">
        <v>195</v>
      </c>
      <c r="C129" s="17"/>
      <c r="D129" s="1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>
        <v>2</v>
      </c>
      <c r="AL129" s="18">
        <v>2</v>
      </c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0">
        <f t="shared" si="10"/>
        <v>4</v>
      </c>
    </row>
    <row r="130" spans="1:58" ht="11.25">
      <c r="A130" s="16" t="s">
        <v>279</v>
      </c>
      <c r="B130" s="16" t="s">
        <v>280</v>
      </c>
      <c r="C130" s="17"/>
      <c r="D130" s="1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>
        <v>2</v>
      </c>
      <c r="BE130" s="18">
        <v>1</v>
      </c>
      <c r="BF130" s="10">
        <f t="shared" si="10"/>
        <v>3</v>
      </c>
    </row>
    <row r="131" spans="1:58" ht="11.25">
      <c r="A131" s="16" t="s">
        <v>201</v>
      </c>
      <c r="B131" s="16" t="s">
        <v>202</v>
      </c>
      <c r="C131" s="17"/>
      <c r="D131" s="17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>
        <v>1</v>
      </c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>
        <v>2</v>
      </c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0">
        <f t="shared" si="10"/>
        <v>3</v>
      </c>
    </row>
    <row r="132" spans="1:58" ht="11.25">
      <c r="A132" s="16" t="s">
        <v>262</v>
      </c>
      <c r="B132" s="16" t="s">
        <v>263</v>
      </c>
      <c r="C132" s="17"/>
      <c r="D132" s="1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>
        <v>2</v>
      </c>
      <c r="BD132" s="18"/>
      <c r="BE132" s="18"/>
      <c r="BF132" s="10">
        <f t="shared" si="10"/>
        <v>2</v>
      </c>
    </row>
    <row r="133" spans="1:58" ht="11.25">
      <c r="A133" s="16" t="s">
        <v>200</v>
      </c>
      <c r="B133" s="16" t="s">
        <v>199</v>
      </c>
      <c r="C133" s="17"/>
      <c r="D133" s="17"/>
      <c r="E133" s="18"/>
      <c r="F133" s="18"/>
      <c r="G133" s="18"/>
      <c r="H133" s="18"/>
      <c r="I133" s="18"/>
      <c r="J133" s="18"/>
      <c r="K133" s="18"/>
      <c r="L133" s="18"/>
      <c r="M133" s="18"/>
      <c r="N133" s="18">
        <v>2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0">
        <f t="shared" si="10"/>
        <v>2</v>
      </c>
    </row>
    <row r="134" spans="1:58" ht="11.25">
      <c r="A134" s="7" t="s">
        <v>203</v>
      </c>
      <c r="B134" s="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9"/>
    </row>
    <row r="135" spans="1:58" ht="11.25">
      <c r="A135" s="16" t="s">
        <v>204</v>
      </c>
      <c r="B135" s="16" t="s">
        <v>205</v>
      </c>
      <c r="C135" s="17">
        <v>5</v>
      </c>
      <c r="D135" s="17"/>
      <c r="E135" s="18">
        <v>6</v>
      </c>
      <c r="F135" s="18"/>
      <c r="G135" s="18">
        <v>7</v>
      </c>
      <c r="H135" s="18">
        <v>5</v>
      </c>
      <c r="I135" s="18">
        <v>7</v>
      </c>
      <c r="J135" s="18">
        <v>7</v>
      </c>
      <c r="K135" s="18">
        <v>7</v>
      </c>
      <c r="L135" s="18">
        <v>7</v>
      </c>
      <c r="M135" s="18">
        <v>7</v>
      </c>
      <c r="N135" s="18">
        <v>5</v>
      </c>
      <c r="O135" s="18"/>
      <c r="P135" s="18">
        <v>13</v>
      </c>
      <c r="Q135" s="18"/>
      <c r="R135" s="18"/>
      <c r="S135" s="18">
        <v>4</v>
      </c>
      <c r="T135" s="18"/>
      <c r="U135" s="18">
        <v>2</v>
      </c>
      <c r="V135" s="18"/>
      <c r="W135" s="18">
        <v>2</v>
      </c>
      <c r="X135" s="18"/>
      <c r="Y135" s="18"/>
      <c r="Z135" s="18"/>
      <c r="AA135" s="18"/>
      <c r="AB135" s="18"/>
      <c r="AC135" s="18"/>
      <c r="AD135" s="18">
        <v>14</v>
      </c>
      <c r="AE135" s="18">
        <v>14</v>
      </c>
      <c r="AF135" s="18"/>
      <c r="AG135" s="18"/>
      <c r="AH135" s="18"/>
      <c r="AI135" s="18"/>
      <c r="AJ135" s="18"/>
      <c r="AK135" s="18">
        <v>5</v>
      </c>
      <c r="AL135" s="18">
        <v>5</v>
      </c>
      <c r="AM135" s="18"/>
      <c r="AN135" s="18"/>
      <c r="AO135" s="18">
        <v>4</v>
      </c>
      <c r="AP135" s="18">
        <v>4</v>
      </c>
      <c r="AQ135" s="18">
        <v>3</v>
      </c>
      <c r="AR135" s="18">
        <v>3</v>
      </c>
      <c r="AS135" s="18">
        <v>3</v>
      </c>
      <c r="AT135" s="18"/>
      <c r="AU135" s="18"/>
      <c r="AV135" s="18"/>
      <c r="AW135" s="18"/>
      <c r="AX135" s="18">
        <v>5</v>
      </c>
      <c r="AY135" s="18">
        <v>8</v>
      </c>
      <c r="AZ135" s="18">
        <v>8</v>
      </c>
      <c r="BA135" s="18">
        <v>8</v>
      </c>
      <c r="BB135" s="18"/>
      <c r="BC135" s="18"/>
      <c r="BD135" s="18">
        <v>8</v>
      </c>
      <c r="BE135" s="18">
        <v>7</v>
      </c>
      <c r="BF135" s="10">
        <f aca="true" t="shared" si="11" ref="BF135:BF146">SUM(C135:BE135)</f>
        <v>183</v>
      </c>
    </row>
    <row r="136" spans="1:58" ht="11.25">
      <c r="A136" s="16" t="s">
        <v>206</v>
      </c>
      <c r="B136" s="16" t="s">
        <v>207</v>
      </c>
      <c r="C136" s="17"/>
      <c r="D136" s="17"/>
      <c r="E136" s="18"/>
      <c r="F136" s="18">
        <v>8</v>
      </c>
      <c r="G136" s="18"/>
      <c r="H136" s="18"/>
      <c r="I136" s="18"/>
      <c r="J136" s="18"/>
      <c r="K136" s="18"/>
      <c r="L136" s="18"/>
      <c r="M136" s="18"/>
      <c r="N136" s="18"/>
      <c r="O136" s="18">
        <v>13</v>
      </c>
      <c r="P136" s="18"/>
      <c r="Q136" s="18">
        <v>12</v>
      </c>
      <c r="R136" s="18"/>
      <c r="S136" s="18"/>
      <c r="T136" s="18"/>
      <c r="U136" s="18"/>
      <c r="V136" s="18"/>
      <c r="W136" s="18"/>
      <c r="X136" s="18"/>
      <c r="Y136" s="18">
        <v>10</v>
      </c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>
        <v>8</v>
      </c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0">
        <f t="shared" si="11"/>
        <v>51</v>
      </c>
    </row>
    <row r="137" spans="1:58" ht="11.25">
      <c r="A137" s="16" t="s">
        <v>208</v>
      </c>
      <c r="B137" s="16" t="s">
        <v>209</v>
      </c>
      <c r="C137" s="17"/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>
        <v>6</v>
      </c>
      <c r="U137" s="18"/>
      <c r="V137" s="18"/>
      <c r="W137" s="18"/>
      <c r="X137" s="18">
        <v>9</v>
      </c>
      <c r="Y137" s="18"/>
      <c r="Z137" s="18"/>
      <c r="AA137" s="18">
        <v>7</v>
      </c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>
        <v>6</v>
      </c>
      <c r="AW137" s="18"/>
      <c r="AX137" s="18"/>
      <c r="AY137" s="18"/>
      <c r="AZ137" s="18"/>
      <c r="BA137" s="18"/>
      <c r="BB137" s="18"/>
      <c r="BC137" s="18"/>
      <c r="BD137" s="18"/>
      <c r="BE137" s="18"/>
      <c r="BF137" s="10">
        <f t="shared" si="11"/>
        <v>28</v>
      </c>
    </row>
    <row r="138" spans="1:58" ht="11.25">
      <c r="A138" s="13" t="s">
        <v>264</v>
      </c>
      <c r="B138" s="13" t="s">
        <v>84</v>
      </c>
      <c r="C138" s="17"/>
      <c r="D138" s="1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>
        <v>8</v>
      </c>
      <c r="BC138" s="18">
        <v>7</v>
      </c>
      <c r="BD138" s="18"/>
      <c r="BE138" s="18"/>
      <c r="BF138" s="10">
        <f t="shared" si="11"/>
        <v>15</v>
      </c>
    </row>
    <row r="139" spans="1:58" ht="11.25">
      <c r="A139" s="16" t="s">
        <v>210</v>
      </c>
      <c r="B139" s="16" t="s">
        <v>211</v>
      </c>
      <c r="C139" s="17"/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>
        <v>8</v>
      </c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0">
        <f t="shared" si="11"/>
        <v>8</v>
      </c>
    </row>
    <row r="140" spans="1:58" ht="11.25">
      <c r="A140" s="13" t="s">
        <v>240</v>
      </c>
      <c r="B140" s="13" t="s">
        <v>241</v>
      </c>
      <c r="C140" s="17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>
        <v>4</v>
      </c>
      <c r="AU140" s="18">
        <v>4</v>
      </c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0">
        <f t="shared" si="11"/>
        <v>8</v>
      </c>
    </row>
    <row r="141" spans="1:58" ht="11.25">
      <c r="A141" s="16" t="s">
        <v>212</v>
      </c>
      <c r="B141" s="16" t="s">
        <v>209</v>
      </c>
      <c r="C141" s="17"/>
      <c r="D141" s="17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>
        <v>6</v>
      </c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0">
        <f t="shared" si="11"/>
        <v>6</v>
      </c>
    </row>
    <row r="142" spans="1:58" ht="11.25">
      <c r="A142" s="16" t="s">
        <v>216</v>
      </c>
      <c r="B142" s="16" t="s">
        <v>205</v>
      </c>
      <c r="C142" s="17"/>
      <c r="D142" s="17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>
        <v>2</v>
      </c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>
        <v>4</v>
      </c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0">
        <f t="shared" si="11"/>
        <v>6</v>
      </c>
    </row>
    <row r="143" spans="1:58" ht="11.25">
      <c r="A143" s="16" t="s">
        <v>213</v>
      </c>
      <c r="B143" s="16" t="s">
        <v>211</v>
      </c>
      <c r="C143" s="17"/>
      <c r="D143" s="17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>
        <v>5</v>
      </c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0">
        <f t="shared" si="11"/>
        <v>5</v>
      </c>
    </row>
    <row r="144" spans="1:58" ht="11.25">
      <c r="A144" s="16" t="s">
        <v>215</v>
      </c>
      <c r="B144" s="16" t="s">
        <v>214</v>
      </c>
      <c r="C144" s="17"/>
      <c r="D144" s="17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>
        <v>4</v>
      </c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0">
        <f t="shared" si="11"/>
        <v>4</v>
      </c>
    </row>
    <row r="145" spans="1:58" ht="11.25">
      <c r="A145" s="16" t="s">
        <v>285</v>
      </c>
      <c r="B145" s="16" t="s">
        <v>214</v>
      </c>
      <c r="C145" s="17"/>
      <c r="D145" s="17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>
        <v>4</v>
      </c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0">
        <f t="shared" si="11"/>
        <v>4</v>
      </c>
    </row>
    <row r="146" spans="1:58" ht="11.25">
      <c r="A146" s="13" t="s">
        <v>223</v>
      </c>
      <c r="B146" s="16" t="s">
        <v>205</v>
      </c>
      <c r="C146" s="17"/>
      <c r="D146" s="17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>
        <v>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0">
        <f t="shared" si="11"/>
        <v>4</v>
      </c>
    </row>
    <row r="147" spans="1:58" ht="11.25">
      <c r="A147" s="22"/>
      <c r="B147" s="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9"/>
    </row>
  </sheetData>
  <sheetProtection/>
  <mergeCells count="2">
    <mergeCell ref="A1:B2"/>
    <mergeCell ref="BF1:BF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2010-08-20T17:33:50Z</dcterms:created>
  <dcterms:modified xsi:type="dcterms:W3CDTF">2010-12-29T13:55:23Z</dcterms:modified>
  <cp:category/>
  <cp:version/>
  <cp:contentType/>
  <cp:contentStatus/>
</cp:coreProperties>
</file>